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255" windowWidth="15195" windowHeight="8535" tabRatio="783"/>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Cost Share" sheetId="11" r:id="rId11"/>
    <sheet name="SF-424A" sheetId="12" state="hidden" r:id="rId12"/>
    <sheet name="Sheet1" sheetId="13" r:id="rId13"/>
  </sheets>
  <definedNames>
    <definedName name="_xlnm.Print_Area" localSheetId="1">'a. Personnel'!$A$1:$N$70</definedName>
    <definedName name="_xlnm.Print_Area" localSheetId="10">'Cost Share'!$A$1:$G$24</definedName>
    <definedName name="_xlnm.Print_Area" localSheetId="6">'f. Contractual'!$A$1:$F$39</definedName>
    <definedName name="_xlnm.Print_Area" localSheetId="7">'g. Construction'!$A$1:$D$36</definedName>
    <definedName name="_xlnm.Print_Area" localSheetId="8">'h. Other'!$A$1:$D$31</definedName>
    <definedName name="_xlnm.Print_Area" localSheetId="0">'Instructions and Summary'!$A$1:$G$29</definedName>
    <definedName name="_xlnm.Print_Titles" localSheetId="1">'a. Personnel'!$6:$7</definedName>
    <definedName name="_xlnm.Print_Titles" localSheetId="3">'c. Travel'!$5:$5</definedName>
    <definedName name="_xlnm.Print_Titles" localSheetId="10">'Cost Share'!$5:$5</definedName>
    <definedName name="_xlnm.Print_Titles" localSheetId="4">'d. Equipment'!$5:$5</definedName>
    <definedName name="_xlnm.Print_Titles" localSheetId="5">'e. Supplies'!$5:$5</definedName>
    <definedName name="_xlnm.Print_Titles" localSheetId="7">'g. Construction'!$8:$8</definedName>
    <definedName name="Text156" localSheetId="10">'Cost Share'!#REF!</definedName>
    <definedName name="Text157" localSheetId="10">'Cost Share'!#REF!</definedName>
    <definedName name="Text158" localSheetId="10">'Cost Share'!#REF!</definedName>
    <definedName name="Z_7A22A0F3_26C2_4F41_A45F_3AA4AB522C13_.wvu.PrintArea" localSheetId="1" hidden="1">'a. Personnel'!$A$1:$N$70</definedName>
    <definedName name="Z_7A22A0F3_26C2_4F41_A45F_3AA4AB522C13_.wvu.PrintArea" localSheetId="10" hidden="1">'Cost Share'!$A$1:$G$24</definedName>
    <definedName name="Z_7A22A0F3_26C2_4F41_A45F_3AA4AB522C13_.wvu.PrintArea" localSheetId="6" hidden="1">'f. Contractual'!$A$1:$F$39</definedName>
    <definedName name="Z_7A22A0F3_26C2_4F41_A45F_3AA4AB522C13_.wvu.PrintArea" localSheetId="7" hidden="1">'g. Construction'!$A$1:$D$36</definedName>
    <definedName name="Z_7A22A0F3_26C2_4F41_A45F_3AA4AB522C13_.wvu.PrintArea" localSheetId="8" hidden="1">'h. Other'!$A$1:$D$31</definedName>
    <definedName name="Z_7A22A0F3_26C2_4F41_A45F_3AA4AB522C13_.wvu.PrintArea" localSheetId="0" hidden="1">'Instructions and Summary'!$A$1:$G$29</definedName>
    <definedName name="Z_7A22A0F3_26C2_4F41_A45F_3AA4AB522C13_.wvu.PrintTitles" localSheetId="1" hidden="1">'a. Personnel'!$6:$7</definedName>
    <definedName name="Z_7A22A0F3_26C2_4F41_A45F_3AA4AB522C13_.wvu.PrintTitles" localSheetId="3" hidden="1">'c. Travel'!$5:$5</definedName>
    <definedName name="Z_7A22A0F3_26C2_4F41_A45F_3AA4AB522C13_.wvu.PrintTitles" localSheetId="10" hidden="1">'Cost Share'!$5:$5</definedName>
    <definedName name="Z_7A22A0F3_26C2_4F41_A45F_3AA4AB522C13_.wvu.PrintTitles" localSheetId="4" hidden="1">'d. Equipment'!$5:$5</definedName>
    <definedName name="Z_7A22A0F3_26C2_4F41_A45F_3AA4AB522C13_.wvu.PrintTitles" localSheetId="5" hidden="1">'e. Supplies'!$5:$5</definedName>
    <definedName name="Z_7A22A0F3_26C2_4F41_A45F_3AA4AB522C13_.wvu.PrintTitles" localSheetId="7" hidden="1">'g. Construction'!$8:$8</definedName>
  </definedNames>
  <calcPr calcId="125725"/>
  <customWorkbookViews>
    <customWorkbookView name="Renee.Sperling - Personal View" guid="{7A22A0F3-26C2-4F41-A45F-3AA4AB522C13}" mergeInterval="0" personalView="1" maximized="1" xWindow="1" yWindow="1" windowWidth="1148" windowHeight="639" tabRatio="783" activeSheetId="3" showComments="commIndAndComment"/>
  </customWorkbookViews>
</workbook>
</file>

<file path=xl/calcChain.xml><?xml version="1.0" encoding="utf-8"?>
<calcChain xmlns="http://schemas.openxmlformats.org/spreadsheetml/2006/main">
  <c r="G6" i="3"/>
  <c r="G5" i="10"/>
  <c r="M10" i="2"/>
  <c r="L10"/>
  <c r="D42" i="5"/>
  <c r="B13" i="9"/>
  <c r="F7" i="7"/>
  <c r="G7" s="1"/>
  <c r="G9" i="11"/>
  <c r="G10"/>
  <c r="D13" i="5"/>
  <c r="B16" i="8"/>
  <c r="D12" i="1"/>
  <c r="F17" i="12" s="1"/>
  <c r="D37" i="6"/>
  <c r="E15" i="7"/>
  <c r="D17" i="1" s="1"/>
  <c r="E26" i="7"/>
  <c r="D19" i="1" s="1"/>
  <c r="E32" i="7"/>
  <c r="D18" i="1" s="1"/>
  <c r="B25" i="9"/>
  <c r="D22" i="1" s="1"/>
  <c r="F23" i="12" s="1"/>
  <c r="K65" i="2"/>
  <c r="D11" i="1" s="1"/>
  <c r="F16" i="12" s="1"/>
  <c r="D23" i="1"/>
  <c r="F25" i="12" s="1"/>
  <c r="G44" i="4"/>
  <c r="G46"/>
  <c r="G47"/>
  <c r="G48"/>
  <c r="G49"/>
  <c r="G50"/>
  <c r="G51"/>
  <c r="G53"/>
  <c r="G54"/>
  <c r="G57" s="1"/>
  <c r="G58" s="1"/>
  <c r="D13" i="1" s="1"/>
  <c r="F18" i="12" s="1"/>
  <c r="G55" i="4"/>
  <c r="G56"/>
  <c r="D30" i="5"/>
  <c r="D41" s="1"/>
  <c r="D14" i="1" s="1"/>
  <c r="F19" i="12" s="1"/>
  <c r="D31" i="5"/>
  <c r="D32"/>
  <c r="D33"/>
  <c r="D34"/>
  <c r="D35"/>
  <c r="D36"/>
  <c r="D37"/>
  <c r="D38"/>
  <c r="D39"/>
  <c r="D40"/>
  <c r="E17" i="11"/>
  <c r="G9" i="12"/>
  <c r="C12" i="1"/>
  <c r="E17" i="12" s="1"/>
  <c r="H65" i="2"/>
  <c r="C11" i="1" s="1"/>
  <c r="E16" i="12" s="1"/>
  <c r="D22" i="6"/>
  <c r="D15" i="7"/>
  <c r="C17" i="1" s="1"/>
  <c r="D26" i="7"/>
  <c r="C19" i="1" s="1"/>
  <c r="D32" i="7"/>
  <c r="C18" i="1" s="1"/>
  <c r="B19" i="9"/>
  <c r="C22" i="1" s="1"/>
  <c r="E23" i="12" s="1"/>
  <c r="G27" i="4"/>
  <c r="G28"/>
  <c r="G34" s="1"/>
  <c r="G30"/>
  <c r="G31"/>
  <c r="G32"/>
  <c r="G33"/>
  <c r="G36"/>
  <c r="G37"/>
  <c r="G38"/>
  <c r="G39"/>
  <c r="G40" s="1"/>
  <c r="D19" i="5"/>
  <c r="D20"/>
  <c r="D21"/>
  <c r="D22"/>
  <c r="D23"/>
  <c r="D24"/>
  <c r="D25"/>
  <c r="D26"/>
  <c r="D27"/>
  <c r="D28"/>
  <c r="C14" i="1" s="1"/>
  <c r="E19" i="12" s="1"/>
  <c r="C23" i="1"/>
  <c r="E25" i="12" s="1"/>
  <c r="D17" i="11"/>
  <c r="G8" i="12"/>
  <c r="B23" i="1"/>
  <c r="D25" i="12" s="1"/>
  <c r="B21" i="1"/>
  <c r="D22" i="12" s="1"/>
  <c r="C15" i="7"/>
  <c r="B17" i="1"/>
  <c r="C26" i="7"/>
  <c r="B19" i="1" s="1"/>
  <c r="C32" i="7"/>
  <c r="B18" i="1" s="1"/>
  <c r="B12"/>
  <c r="D17" i="12" s="1"/>
  <c r="H17" s="1"/>
  <c r="G9" i="4"/>
  <c r="G10"/>
  <c r="G17" s="1"/>
  <c r="G24" s="1"/>
  <c r="G11"/>
  <c r="G12"/>
  <c r="G13"/>
  <c r="G14"/>
  <c r="G15"/>
  <c r="G16"/>
  <c r="G19"/>
  <c r="G20"/>
  <c r="G21"/>
  <c r="G23" s="1"/>
  <c r="G22"/>
  <c r="D8" i="5"/>
  <c r="D9"/>
  <c r="D10"/>
  <c r="D11"/>
  <c r="D17" s="1"/>
  <c r="D12"/>
  <c r="D14"/>
  <c r="D15"/>
  <c r="D16"/>
  <c r="D9" i="6"/>
  <c r="E65" i="2"/>
  <c r="B11" i="1" s="1"/>
  <c r="G8" i="11"/>
  <c r="G11"/>
  <c r="G12"/>
  <c r="G13"/>
  <c r="B23" i="8"/>
  <c r="C21" i="1" s="1"/>
  <c r="B30" i="8"/>
  <c r="D21" i="1"/>
  <c r="F22" i="12" s="1"/>
  <c r="B22" i="1"/>
  <c r="C8" i="2"/>
  <c r="L8" s="1"/>
  <c r="C65"/>
  <c r="F65"/>
  <c r="I65"/>
  <c r="L65"/>
  <c r="F19" i="7"/>
  <c r="F20"/>
  <c r="F21"/>
  <c r="F22"/>
  <c r="F23"/>
  <c r="F24"/>
  <c r="F25"/>
  <c r="F8"/>
  <c r="G8" s="1"/>
  <c r="F9"/>
  <c r="G9" s="1"/>
  <c r="F10"/>
  <c r="G10" s="1"/>
  <c r="F11"/>
  <c r="G11" s="1"/>
  <c r="F12"/>
  <c r="G12" s="1"/>
  <c r="F13"/>
  <c r="G13" s="1"/>
  <c r="F14"/>
  <c r="G14" s="1"/>
  <c r="F6"/>
  <c r="G6" s="1"/>
  <c r="F17" i="11"/>
  <c r="G10" i="12" s="1"/>
  <c r="H53"/>
  <c r="G53"/>
  <c r="F53"/>
  <c r="E53"/>
  <c r="H45"/>
  <c r="G45"/>
  <c r="F45"/>
  <c r="E45"/>
  <c r="D43"/>
  <c r="D44"/>
  <c r="D45" s="1"/>
  <c r="H36"/>
  <c r="H37"/>
  <c r="H38"/>
  <c r="H39"/>
  <c r="H40"/>
  <c r="G40"/>
  <c r="F40"/>
  <c r="E40"/>
  <c r="H28"/>
  <c r="G24"/>
  <c r="G26"/>
  <c r="H11"/>
  <c r="E12"/>
  <c r="D12"/>
  <c r="G7" i="11"/>
  <c r="G14"/>
  <c r="G17" s="1"/>
  <c r="G15"/>
  <c r="G16"/>
  <c r="G8" i="4"/>
  <c r="L9" i="2"/>
  <c r="L11"/>
  <c r="F8"/>
  <c r="I8"/>
  <c r="D33" i="6"/>
  <c r="D44" s="1"/>
  <c r="D34"/>
  <c r="D35"/>
  <c r="D36"/>
  <c r="D38"/>
  <c r="D39"/>
  <c r="D40"/>
  <c r="D41"/>
  <c r="D42"/>
  <c r="D43"/>
  <c r="D20"/>
  <c r="D21"/>
  <c r="D23"/>
  <c r="D24"/>
  <c r="D31" s="1"/>
  <c r="C15" i="1" s="1"/>
  <c r="E20" i="12" s="1"/>
  <c r="D25" i="6"/>
  <c r="D26"/>
  <c r="D27"/>
  <c r="D28"/>
  <c r="D29"/>
  <c r="D30"/>
  <c r="D10"/>
  <c r="D11"/>
  <c r="D12"/>
  <c r="D13"/>
  <c r="D14"/>
  <c r="D15"/>
  <c r="D16"/>
  <c r="D17"/>
  <c r="D8"/>
  <c r="D18"/>
  <c r="B15" i="1" s="1"/>
  <c r="D7" i="5"/>
  <c r="E9" i="2"/>
  <c r="M9"/>
  <c r="H9"/>
  <c r="K9"/>
  <c r="H10"/>
  <c r="H8"/>
  <c r="K10"/>
  <c r="K8"/>
  <c r="E10"/>
  <c r="H11"/>
  <c r="K11"/>
  <c r="E11"/>
  <c r="M11" s="1"/>
  <c r="D34" i="7"/>
  <c r="F32"/>
  <c r="F31"/>
  <c r="F30"/>
  <c r="F29"/>
  <c r="G6" i="11"/>
  <c r="F18" i="7"/>
  <c r="E22" i="1" l="1"/>
  <c r="E12"/>
  <c r="E17"/>
  <c r="E23"/>
  <c r="G12" i="12"/>
  <c r="C34" i="7"/>
  <c r="E34"/>
  <c r="F15"/>
  <c r="F26"/>
  <c r="F34" s="1"/>
  <c r="E19" i="1"/>
  <c r="B26" i="9"/>
  <c r="D23" i="12"/>
  <c r="H23" s="1"/>
  <c r="D45" i="6"/>
  <c r="D15" i="1"/>
  <c r="F20" i="12" s="1"/>
  <c r="D20"/>
  <c r="E22"/>
  <c r="H22" s="1"/>
  <c r="E21" i="1"/>
  <c r="E18"/>
  <c r="B20"/>
  <c r="C20"/>
  <c r="D16" i="12"/>
  <c r="H16" s="1"/>
  <c r="E11" i="1"/>
  <c r="B14"/>
  <c r="B13"/>
  <c r="G41" i="4"/>
  <c r="C13" i="1" s="1"/>
  <c r="E18" i="12" s="1"/>
  <c r="D20" i="1"/>
  <c r="E8" i="2"/>
  <c r="M8" s="1"/>
  <c r="B31" i="8"/>
  <c r="M65" i="2"/>
  <c r="H25" i="12"/>
  <c r="H20" l="1"/>
  <c r="E13" i="1"/>
  <c r="D18" i="12"/>
  <c r="F21"/>
  <c r="F24" s="1"/>
  <c r="F26" s="1"/>
  <c r="F10" s="1"/>
  <c r="H10" s="1"/>
  <c r="D24" i="1"/>
  <c r="B24"/>
  <c r="G59" i="4"/>
  <c r="E15" i="1"/>
  <c r="D19" i="12"/>
  <c r="H19" s="1"/>
  <c r="E14" i="1"/>
  <c r="C24"/>
  <c r="E21" i="12"/>
  <c r="E24" s="1"/>
  <c r="E26" s="1"/>
  <c r="F9" s="1"/>
  <c r="H9" s="1"/>
  <c r="D21"/>
  <c r="E20" i="1"/>
  <c r="E24" s="1"/>
  <c r="F18" s="1"/>
  <c r="H18" i="12"/>
  <c r="F12" i="1" l="1"/>
  <c r="F17"/>
  <c r="F23"/>
  <c r="F14"/>
  <c r="C19" i="11"/>
  <c r="G19" s="1"/>
  <c r="F11" i="1"/>
  <c r="D24" i="12"/>
  <c r="D26" s="1"/>
  <c r="F8" s="1"/>
  <c r="F15" i="1"/>
  <c r="F20"/>
  <c r="F21"/>
  <c r="F19"/>
  <c r="F13"/>
  <c r="F22"/>
  <c r="H21" i="12"/>
  <c r="H24" l="1"/>
  <c r="H26" s="1"/>
  <c r="F24" i="1"/>
  <c r="F12" i="12"/>
  <c r="H8"/>
  <c r="H12" s="1"/>
</calcChain>
</file>

<file path=xl/sharedStrings.xml><?xml version="1.0" encoding="utf-8"?>
<sst xmlns="http://schemas.openxmlformats.org/spreadsheetml/2006/main" count="378" uniqueCount="253">
  <si>
    <t>Partner to develop optimal fresnel lens for Gen 2 product - Task 2.4</t>
  </si>
  <si>
    <t xml:space="preserve">Example Only!!! - Build wind turbine platform </t>
  </si>
  <si>
    <t>Engineering estimate</t>
  </si>
  <si>
    <t>Site must be prepared for construction of platform.</t>
  </si>
  <si>
    <r>
      <t xml:space="preserve">Three days of excavation for platform site
</t>
    </r>
    <r>
      <rPr>
        <sz val="10"/>
        <color indexed="10"/>
        <rFont val="Arial"/>
        <family val="2"/>
      </rPr>
      <t>EXAMPLE ONLY!!!</t>
    </r>
  </si>
  <si>
    <t/>
  </si>
  <si>
    <r>
      <t xml:space="preserve">SUMMARY OF BUDGET CATEGORY COSTS PROPOSED
</t>
    </r>
    <r>
      <rPr>
        <b/>
        <sz val="11"/>
        <color indexed="10"/>
        <rFont val="Arial"/>
        <family val="2"/>
      </rPr>
      <t>(Note: The values in this summary table are from entries made in each budget category sheet.)</t>
    </r>
  </si>
  <si>
    <r>
      <t>EXAMPLE ONLY!!!</t>
    </r>
    <r>
      <rPr>
        <sz val="10"/>
        <rFont val="Arial"/>
        <family val="2"/>
      </rPr>
      <t xml:space="preserve">  </t>
    </r>
    <r>
      <rPr>
        <sz val="10"/>
        <color indexed="20"/>
        <rFont val="Arial"/>
        <family val="2"/>
      </rPr>
      <t>ABC Corp.</t>
    </r>
  </si>
  <si>
    <t>Product or Service, Purpose/Need and Basis of Cost
(Provide additional support at bottom of page as needed)</t>
  </si>
  <si>
    <t>Vendor for developing custom robotics to perform lens inspection,  alignment, and placement (Task 4 ).  Required for expanding CPV module mfg. capacity.  Cost is from competitive quotes.</t>
  </si>
  <si>
    <t>Electrical engineers</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</si>
  <si>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</si>
  <si>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</si>
  <si>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</si>
  <si>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</si>
  <si>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</si>
  <si>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</si>
  <si>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</si>
  <si>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</si>
  <si>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</si>
  <si>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</si>
  <si>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</si>
  <si>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</si>
  <si>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</si>
  <si>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</si>
  <si>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</si>
  <si>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</si>
  <si>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</si>
  <si>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</si>
  <si>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</si>
  <si>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</si>
  <si>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</si>
  <si>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</si>
  <si>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</si>
  <si>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</si>
  <si>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</si>
  <si>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</si>
  <si>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</si>
  <si>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</si>
  <si>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</si>
  <si>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</si>
  <si>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</si>
  <si>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</si>
  <si>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</si>
  <si>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</si>
  <si>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</si>
  <si>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</si>
  <si>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</si>
  <si>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</si>
  <si>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</si>
  <si>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</si>
  <si>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</si>
  <si>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</si>
  <si>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</si>
  <si>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</si>
  <si>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</si>
  <si>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</si>
  <si>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</si>
  <si>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</si>
  <si>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</si>
  <si>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</si>
  <si>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</si>
  <si>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</si>
  <si>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</si>
  <si>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</si>
  <si>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</si>
  <si>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</si>
  <si>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</si>
  <si>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</si>
  <si>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</si>
  <si>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</si>
  <si>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</si>
  <si>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</si>
  <si>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</si>
  <si>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</si>
  <si>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</si>
  <si>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</si>
  <si>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</si>
  <si>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</si>
  <si>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</si>
  <si>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</si>
  <si>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</si>
  <si>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</si>
  <si>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</si>
  <si>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</si>
  <si>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</si>
  <si>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</si>
  <si>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</si>
  <si>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</si>
  <si>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</si>
  <si>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</si>
  <si>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</si>
  <si>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</si>
  <si>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</si>
  <si>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</si>
  <si>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</si>
  <si>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</si>
  <si>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AdditionalExplanations/Comments (as necessary)</t>
  </si>
  <si>
    <t>Additional explanation/comments (as necessary)</t>
  </si>
  <si>
    <t xml:space="preserve">Cost Share Item </t>
  </si>
  <si>
    <t>a. Personnel</t>
  </si>
  <si>
    <t>b. Fringe Benefits</t>
  </si>
  <si>
    <t>c. Travel</t>
  </si>
  <si>
    <t>d. Equipment</t>
  </si>
  <si>
    <t>e. Supplies</t>
  </si>
  <si>
    <t>g. Construction</t>
  </si>
  <si>
    <t>h. Other Direct Costs</t>
  </si>
  <si>
    <t>i. Indirect Charges</t>
  </si>
  <si>
    <t xml:space="preserve"> Total Costs</t>
  </si>
  <si>
    <t>Project Costs %</t>
  </si>
  <si>
    <t>Rate applied:</t>
  </si>
  <si>
    <t>Total fringe requested:</t>
  </si>
  <si>
    <r>
      <t xml:space="preserve">Depart From 
</t>
    </r>
    <r>
      <rPr>
        <sz val="11"/>
        <rFont val="Arial"/>
        <family val="2"/>
      </rPr>
      <t>(not required for domestic travel)</t>
    </r>
  </si>
  <si>
    <r>
      <t xml:space="preserve">Destination 
</t>
    </r>
    <r>
      <rPr>
        <sz val="11"/>
        <rFont val="Arial"/>
        <family val="2"/>
      </rPr>
      <t>(not required for domestic travel)</t>
    </r>
  </si>
  <si>
    <t>Equipment Item</t>
  </si>
  <si>
    <t>Qty</t>
  </si>
  <si>
    <t xml:space="preserve">Unit Cost         </t>
  </si>
  <si>
    <t xml:space="preserve">Total Cost             </t>
  </si>
  <si>
    <t>Basis of Cost</t>
  </si>
  <si>
    <t>Justification of need</t>
  </si>
  <si>
    <t>General Category of Supplies</t>
  </si>
  <si>
    <t>Purpose</t>
  </si>
  <si>
    <t>Sub-Recipient
Name/Organization</t>
  </si>
  <si>
    <t>CATEGORY</t>
  </si>
  <si>
    <t>Total Project Costs</t>
  </si>
  <si>
    <t>Rate Basis</t>
  </si>
  <si>
    <t>Pay Rate
($/Hr)</t>
  </si>
  <si>
    <t>Time 
(Hours)</t>
  </si>
  <si>
    <t>Actual Salary</t>
  </si>
  <si>
    <t>Total Personnel Costs</t>
  </si>
  <si>
    <t>Purpose of travel</t>
  </si>
  <si>
    <t>No. of Travelers</t>
  </si>
  <si>
    <t>No. of Days</t>
  </si>
  <si>
    <t>Cost per Traveler</t>
  </si>
  <si>
    <t>Cost per Trip</t>
  </si>
  <si>
    <t>Basis for Estimating Costs</t>
  </si>
  <si>
    <t>Domestic Travel</t>
  </si>
  <si>
    <t>International Travel</t>
  </si>
  <si>
    <t>Domestic Travel subtotal</t>
  </si>
  <si>
    <t>Project Total</t>
  </si>
  <si>
    <t>International Travel subtotal</t>
  </si>
  <si>
    <t>Date of Submission:</t>
  </si>
  <si>
    <t>General description</t>
  </si>
  <si>
    <t xml:space="preserve"> Cost             </t>
  </si>
  <si>
    <t>Total indirect costs requested:</t>
  </si>
  <si>
    <t xml:space="preserve">Organization/Source                 </t>
  </si>
  <si>
    <t>Total Project Cost Share</t>
  </si>
  <si>
    <t xml:space="preserve"> </t>
  </si>
  <si>
    <t>FFRDC
Name/Organization</t>
  </si>
  <si>
    <t>Total Contractual</t>
  </si>
  <si>
    <t>f. Contractual</t>
  </si>
  <si>
    <t>i. Indirect Costs</t>
  </si>
  <si>
    <t>Cost Share</t>
  </si>
  <si>
    <t xml:space="preserve">Type 
(cash or other) </t>
  </si>
  <si>
    <t>Project Total Dollars</t>
  </si>
  <si>
    <t>Project Total Hours</t>
  </si>
  <si>
    <t>Task # and Title</t>
  </si>
  <si>
    <t>Position Title</t>
  </si>
  <si>
    <t>2.   (Task 2 Title)</t>
  </si>
  <si>
    <t>3.   (Task 3 Title)</t>
  </si>
  <si>
    <t>etc.</t>
  </si>
  <si>
    <t>Total Budget Period 1</t>
  </si>
  <si>
    <t>Total Budget Period 2</t>
  </si>
  <si>
    <t>Total Budget Period 3</t>
  </si>
  <si>
    <t>Purpose/Tasks in SOPO</t>
  </si>
  <si>
    <t>Instructions and Summary</t>
  </si>
  <si>
    <t>1.   (Task 1 Title)</t>
  </si>
  <si>
    <t>EXAMPLE</t>
  </si>
  <si>
    <t>ONLY!!!</t>
  </si>
  <si>
    <t>1.  Generation 2A Receiver Design</t>
  </si>
  <si>
    <t xml:space="preserve">Sr. Engineer    </t>
  </si>
  <si>
    <t xml:space="preserve">Technician         </t>
  </si>
  <si>
    <t>Total</t>
  </si>
  <si>
    <t>PROJECT TOTAL</t>
  </si>
  <si>
    <t>Award Recipient:</t>
  </si>
  <si>
    <r>
      <t xml:space="preserve">Comments
</t>
    </r>
    <r>
      <rPr>
        <sz val="10"/>
        <color indexed="10"/>
        <rFont val="Arial"/>
        <family val="2"/>
      </rPr>
      <t>(Add comments as needed)</t>
    </r>
  </si>
  <si>
    <t>General Description</t>
  </si>
  <si>
    <t xml:space="preserve">Cost             </t>
  </si>
  <si>
    <t>Overall description of construction actiivities:</t>
  </si>
  <si>
    <t>Award Number:</t>
  </si>
  <si>
    <t>Catalog price</t>
  </si>
  <si>
    <t>For Alpha prototype - Task 2.4</t>
  </si>
  <si>
    <t>Internet prices</t>
  </si>
  <si>
    <t>Vendor Quote</t>
  </si>
  <si>
    <t>Reliability testing of PV modules- Task 4.3</t>
  </si>
  <si>
    <t>Sub-total</t>
  </si>
  <si>
    <t>Established UCD costs</t>
  </si>
  <si>
    <t xml:space="preserve">Support of graduate students working on project </t>
  </si>
  <si>
    <t>Totals</t>
  </si>
  <si>
    <t>Cash</t>
  </si>
  <si>
    <t>Additional Explanations/Comments (as necessary)</t>
  </si>
  <si>
    <r>
      <t>EXAMPLE ONLY!!!</t>
    </r>
    <r>
      <rPr>
        <sz val="10"/>
        <color indexed="20"/>
        <rFont val="Arial"/>
        <family val="2"/>
      </rPr>
      <t xml:space="preserve">   Visit to PV cell mfr. to set up vendor agreement</t>
    </r>
  </si>
  <si>
    <r>
      <t xml:space="preserve">EXAMPLE ONLY!!! </t>
    </r>
    <r>
      <rPr>
        <sz val="10"/>
        <rFont val="Arial"/>
        <family val="2"/>
      </rPr>
      <t xml:space="preserve"> </t>
    </r>
    <r>
      <rPr>
        <sz val="10"/>
        <color indexed="20"/>
        <rFont val="Arial"/>
        <family val="2"/>
      </rPr>
      <t>Wireless DAS components</t>
    </r>
  </si>
  <si>
    <r>
      <t>EXAMPLE ONLY!!!</t>
    </r>
    <r>
      <rPr>
        <b/>
        <sz val="10"/>
        <rFont val="Arial"/>
        <family val="2"/>
      </rPr>
      <t xml:space="preserve">   </t>
    </r>
    <r>
      <rPr>
        <sz val="10"/>
        <color indexed="20"/>
        <rFont val="Arial"/>
        <family val="2"/>
      </rPr>
      <t>Thermal shock chamber</t>
    </r>
  </si>
  <si>
    <r>
      <t>EXAMPLE ONLY!!!</t>
    </r>
    <r>
      <rPr>
        <sz val="10"/>
        <rFont val="Arial"/>
        <family val="2"/>
      </rPr>
      <t xml:space="preserve">  </t>
    </r>
    <r>
      <rPr>
        <sz val="10"/>
        <color indexed="20"/>
        <rFont val="Arial"/>
        <family val="2"/>
      </rPr>
      <t>XYZ Corp.</t>
    </r>
  </si>
  <si>
    <r>
      <t xml:space="preserve">EXAMPLE ONLY!!! </t>
    </r>
    <r>
      <rPr>
        <sz val="10"/>
        <rFont val="Arial"/>
        <family val="2"/>
      </rPr>
      <t xml:space="preserve"> </t>
    </r>
    <r>
      <rPr>
        <sz val="10"/>
        <color indexed="20"/>
        <rFont val="Arial"/>
        <family val="2"/>
      </rPr>
      <t>Grad student tuition</t>
    </r>
  </si>
  <si>
    <r>
      <t>ABC Company</t>
    </r>
    <r>
      <rPr>
        <sz val="10"/>
        <rFont val="Arial"/>
        <family val="2"/>
      </rPr>
      <t xml:space="preserve">
</t>
    </r>
    <r>
      <rPr>
        <b/>
        <sz val="10"/>
        <color indexed="10"/>
        <rFont val="Arial"/>
        <family val="2"/>
      </rPr>
      <t>EXAMPLE ONLY!!!</t>
    </r>
  </si>
  <si>
    <t>Cost Share Percent of Award:</t>
  </si>
  <si>
    <t xml:space="preserve">Total Project Cost:  </t>
  </si>
  <si>
    <t>Project partner ABC Company will provide 40 PV modules for product development at 50% off the of the retail price of $680</t>
  </si>
  <si>
    <t>Sub-recipient</t>
  </si>
  <si>
    <t>Vendor</t>
  </si>
  <si>
    <t xml:space="preserve">Total Contractual </t>
  </si>
  <si>
    <t>FFRDC</t>
  </si>
  <si>
    <t>Budget Justification for SF 424A Budget</t>
  </si>
  <si>
    <t>Control Number:</t>
  </si>
  <si>
    <t>Year 1</t>
  </si>
  <si>
    <t>Year 2</t>
  </si>
  <si>
    <t>Year 3</t>
  </si>
  <si>
    <t xml:space="preserve"> Year 3</t>
  </si>
  <si>
    <t>Year 1 Total</t>
  </si>
  <si>
    <t>Year 2 Total</t>
  </si>
  <si>
    <t>Year 3 Total</t>
  </si>
  <si>
    <t xml:space="preserve"> Year 1
Costs</t>
  </si>
  <si>
    <t>Year 2
Costs</t>
  </si>
  <si>
    <t>Year 3
Costs</t>
  </si>
  <si>
    <t>Year 1
Costs</t>
  </si>
  <si>
    <t>Year 1
Cost Share</t>
  </si>
  <si>
    <t>Year 2
Cost Share</t>
  </si>
  <si>
    <t>Year 3
Cost Share</t>
  </si>
  <si>
    <t xml:space="preserve"> Year 3 Total</t>
  </si>
  <si>
    <t xml:space="preserve">Please read the instructions on each page before starting.  
If you have any questions, please submit to ARPA-E-CO@hq.doe.gov.  It will save you time!  </t>
  </si>
  <si>
    <t>Personnel costs to develop commercialization plans</t>
  </si>
  <si>
    <t>ARPA-E Energy Summit travel and registration</t>
  </si>
  <si>
    <t xml:space="preserve">Travel &amp; Conference Expenses </t>
  </si>
  <si>
    <r>
      <t xml:space="preserve">EXAMPLE ONLY!!! </t>
    </r>
    <r>
      <rPr>
        <sz val="10"/>
        <color rgb="FF7030A0"/>
        <rFont val="Arial"/>
        <family val="2"/>
      </rPr>
      <t xml:space="preserve"> </t>
    </r>
    <r>
      <rPr>
        <sz val="10"/>
        <color theme="7" tint="-0.499984740745262"/>
        <rFont val="Arial"/>
        <family val="2"/>
      </rPr>
      <t xml:space="preserve">Contractual </t>
    </r>
  </si>
  <si>
    <r>
      <t xml:space="preserve">EXAMPLE ONLY!!! </t>
    </r>
    <r>
      <rPr>
        <sz val="10"/>
        <rFont val="Arial"/>
        <family val="2"/>
      </rPr>
      <t xml:space="preserve"> </t>
    </r>
    <r>
      <rPr>
        <sz val="10"/>
        <color theme="7" tint="-0.499984740745262"/>
        <rFont val="Arial"/>
        <family val="2"/>
      </rPr>
      <t>Conferences</t>
    </r>
  </si>
  <si>
    <t>June 2011</t>
  </si>
  <si>
    <t>Budget Justification Workbook Template for SF-424A Budget</t>
  </si>
  <si>
    <t xml:space="preserve">Submitted by: </t>
  </si>
  <si>
    <t>(Recipient or Subrecipient)</t>
  </si>
  <si>
    <r>
      <t>PLEASE READ!!!</t>
    </r>
    <r>
      <rPr>
        <b/>
        <sz val="11"/>
        <rFont val="Arial"/>
        <family val="2"/>
      </rPr>
      <t xml:space="preserve">
List personnel costs solely for employees of the entity completing this workbook (award recipient or subrecipient).  All other personnel costs (of subrecipients or other contractual efforts of the entity preparing this) must be included under f., Contractual.  This includes all consultants and FFRDCs.
Identify positions to be supported.  Key personnel should be identified by title.  All other personnel should be identified either by title or a group category.  State the amounts of time (e.g., hours ) to be expended, the base pay rate or composite base rate, total direct personnel compensation and identify the rate basis (e.g., actual salary, labor distribution report, technical estimate, state civil service rates, etc.).  If composite rates are proposed for a particular position or group category, please provide a list of the proposed personnel and rates/hours used to compute the composite rates in the “Additional explanation/comments” box, as applicable.  If you are proposing escalation rates for the labor rates, please explain in the “Additional explanation/comments”   
</t>
    </r>
    <r>
      <rPr>
        <b/>
        <sz val="11"/>
        <color indexed="10"/>
        <rFont val="Arial"/>
        <family val="2"/>
      </rPr>
      <t>Add rows as needed.  Formulas/calculations will need to be entered by the preparer of this form.  Please enter formulas as shown in the example.</t>
    </r>
  </si>
  <si>
    <t xml:space="preserve">Applicants are required to indicate if they have a Federally approved indirect rate agreement.
</t>
  </si>
  <si>
    <t xml:space="preserve">Applicants are required to indicate if they have a Federally approved fringe benefit rate agreement.
</t>
  </si>
  <si>
    <r>
      <t xml:space="preserve">If an Applicant is selected for award negotiations and does not have a Federally approved indirect rate agreement, then the Applicant is required to submit an Indirect Rate Proposal to the ARPA-E Contracting Offficer.  A template for Indirect Rate Proposal is available at http://arpa-e.energy.gov/FundingAgreements/Overview.aspx.  The Applicant must provide this information to the ARPA-E Contracting Officer at ARPA-E-CO@hq.doe.gov </t>
    </r>
    <r>
      <rPr>
        <i/>
        <u/>
        <sz val="11"/>
        <rFont val="Arial"/>
        <family val="2"/>
      </rPr>
      <t>within 2 days</t>
    </r>
    <r>
      <rPr>
        <i/>
        <sz val="11"/>
        <rFont val="Arial"/>
        <family val="2"/>
      </rPr>
      <t xml:space="preserve"> after the receiving the award notification. In the subject line of the email, please state “Rate Proposal” and include the Applicant’s name, FOA name and number, and application control number.</t>
    </r>
  </si>
  <si>
    <r>
      <t xml:space="preserve">If an Applicant is selected for award negotiations and does not have a Federally approved fringe benefit rate agreement, then the Applicant is required to submit an Indirect Rate Proposal to the ARPA-E Contracting Offficer.  A template for Indirect Rate Proposals is available at http://arpa-e.energy.gov/FundingAgreements/Overview.aspx.  The Applicant must provide this information to the ARPA-E Contracting Officer at ARPA-E-CO@hq.doe.gov </t>
    </r>
    <r>
      <rPr>
        <i/>
        <u/>
        <sz val="11"/>
        <rFont val="Arial"/>
        <family val="2"/>
      </rPr>
      <t>within 2 days</t>
    </r>
    <r>
      <rPr>
        <i/>
        <sz val="11"/>
        <rFont val="Arial"/>
        <family val="2"/>
      </rPr>
      <t xml:space="preserve"> after the receiving the award notification. In the subject line of the email, please state “Rate Proposal” and include the Applicant’s name, FOA name and number, and application control number.</t>
    </r>
  </si>
  <si>
    <r>
      <t xml:space="preserve">An indirect rate agreement has </t>
    </r>
    <r>
      <rPr>
        <b/>
        <u/>
        <sz val="11"/>
        <rFont val="Arial"/>
        <family val="2"/>
      </rPr>
      <t>not</t>
    </r>
    <r>
      <rPr>
        <b/>
        <sz val="11"/>
        <rFont val="Arial"/>
        <family val="2"/>
      </rPr>
      <t xml:space="preserve"> been negotiated with, or approved by, a Federal government agency (*see information below). </t>
    </r>
  </si>
  <si>
    <t>An indirect rate has been negotiated with, or approved by, a Federal government agency.  A copy of the latest rate agreement is included with the Full Application (*see information below).</t>
  </si>
  <si>
    <t xml:space="preserve">A fringe benefit rate has been negotiated with, or approved by, a Federal government agency.  A copy of the latest rate agreement is included with the Full Application (*see information below). </t>
  </si>
  <si>
    <r>
      <t xml:space="preserve">A fringe benefit rate has </t>
    </r>
    <r>
      <rPr>
        <b/>
        <u/>
        <sz val="11"/>
        <rFont val="Arial"/>
        <family val="2"/>
      </rPr>
      <t>not</t>
    </r>
    <r>
      <rPr>
        <b/>
        <sz val="11"/>
        <rFont val="Arial"/>
        <family val="2"/>
      </rPr>
      <t xml:space="preserve"> been negotiated with, or approved by, a Federal agency (*see information below).</t>
    </r>
  </si>
  <si>
    <r>
      <t xml:space="preserve">On this form, provide detailed support for the estimated total project costs identified on the SF-424A form (Budget).  </t>
    </r>
    <r>
      <rPr>
        <b/>
        <sz val="10"/>
        <color indexed="9"/>
        <rFont val="Arial"/>
        <family val="2"/>
      </rPr>
      <t>X</t>
    </r>
    <r>
      <rPr>
        <b/>
        <sz val="10"/>
        <rFont val="Arial"/>
        <family val="2"/>
      </rPr>
      <t xml:space="preserve">
• The totals in each budget category and the Total Project Cost must be the same in the SF-424A and the Budget Justification Workbook.  
• The Prime Recipient must complete the Budget Justification Workbook.  In addition, each Subrecipient incurring greater than or equal to 10% of the Total Project Cost must complete separate tabs in the Budget Justification Workbook to justify its proposed budget.  The tabs must be included in the Prime Recipient’s Budget Justification Workbook.  The term “tab” refers to a worksheet within the Budget Justification Workbook. </t>
    </r>
    <r>
      <rPr>
        <b/>
        <sz val="10"/>
        <color rgb="FFFF0000"/>
        <rFont val="Arial"/>
        <family val="2"/>
      </rPr>
      <t xml:space="preserve"> </t>
    </r>
    <r>
      <rPr>
        <b/>
        <sz val="10"/>
        <rFont val="Arial"/>
        <family val="2"/>
      </rPr>
      <t xml:space="preserve">Each tab may be found and accessed at the bottom of the Workbook page.
• The total budget presented in the Budget Justification Workbook and the SF-424A must include both Federal (ARPA-E) and Non-Federal (cost share) expenditures, the sum of which equals the Total Project Cost proposed by the Applicant.  All costs, whether paid with Federal funding or by the Project Team, must be justified.  
• For costs in each budget category in the SF-424A, complete the corresponding worksheet in this Workbook.  The totals in each budget category and the Total Project Cost must be the same in the SF-424A and the Budget Justification Workbook.  
• All costs incurred by the Prime Recipient’s Subrecipients, vendors, contractors, consultants and Federally Funded Research and Development Centers (FFRDCs), must be entered only in section f. Contractual.  All other sections are for the costs of the Prime Recipient only.
• No individual may be paid more than $200,000 per year under an ARPA-E funding agreement. 
• All expenditures must be allowable, allocable, and reasonable in accordance with the applicable Federal cost principles.  
</t>
    </r>
  </si>
  <si>
    <t>If reimbursement for fringe benefits is requested, a Federally approved fringe benefit rate agreement, or a fringe benefit rate proposal is required in accordance with the instructions below.  The fringe benefit rate proposal must be accepted by ARPA-E for estimating purposes.  Calculate the fringe rate/dollars and enter this information above.</t>
  </si>
  <si>
    <r>
      <rPr>
        <b/>
        <sz val="12"/>
        <rFont val="Arial"/>
        <family val="2"/>
      </rPr>
      <t xml:space="preserve">*IMPORTANT: </t>
    </r>
    <r>
      <rPr>
        <b/>
        <sz val="11"/>
        <rFont val="Arial"/>
        <family val="2"/>
      </rPr>
      <t xml:space="preserve"> In the space provided below (or as an attachment) provide a complete explanation and the full calculations used to derive the total fringe costs.  </t>
    </r>
    <r>
      <rPr>
        <sz val="11"/>
        <rFont val="Arial"/>
        <family val="2"/>
      </rPr>
      <t xml:space="preserve">If the total fringe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fringe cost percentage.  NOTE:  </t>
    </r>
    <r>
      <rPr>
        <u/>
        <sz val="11"/>
        <rFont val="Arial"/>
        <family val="2"/>
      </rPr>
      <t>You must apply the fringe benefit rate to both the Federal Share and Recipient Cost Share.</t>
    </r>
  </si>
  <si>
    <r>
      <rPr>
        <b/>
        <sz val="11"/>
        <rFont val="Arial"/>
        <family val="2"/>
      </rPr>
      <t xml:space="preserve">*IMPORTANT:  In the space provided below (or as an attachment) provide a complete explanation and the full calculations used to derive the total indirect costs. </t>
    </r>
    <r>
      <rPr>
        <sz val="11"/>
        <rFont val="Arial"/>
        <family val="2"/>
      </rPr>
      <t xml:space="preserve">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indirect cost percentage.  NOTE:  </t>
    </r>
    <r>
      <rPr>
        <u/>
        <sz val="11"/>
        <rFont val="Arial"/>
        <family val="2"/>
      </rPr>
      <t>You must apply the indirect rate to both the Federal Share and Recipient Cost Share</t>
    </r>
    <r>
      <rPr>
        <sz val="11"/>
        <rFont val="Arial"/>
        <family val="2"/>
      </rPr>
      <t>.</t>
    </r>
  </si>
  <si>
    <r>
      <t>PLEASE READ!!!</t>
    </r>
    <r>
      <rPr>
        <b/>
        <sz val="11"/>
        <color indexed="10"/>
        <rFont val="Arial"/>
        <family val="2"/>
      </rPr>
      <t xml:space="preserve">
</t>
    </r>
    <r>
      <rPr>
        <b/>
        <sz val="11"/>
        <rFont val="Arial"/>
        <family val="2"/>
      </rPr>
      <t xml:space="preserve">
Provide travel detail as requested below, identifying total Foreign and Domestic Travel as separate items.  "Purpose of travel" are items such as professional conference, DOE sponsored meeting, project management meeting, etc.  The Basis for Estimating Costs are items such as past trips, current quotations, Federal Travel Regulations, etc.   
</t>
    </r>
    <r>
      <rPr>
        <b/>
        <sz val="11"/>
        <color indexed="10"/>
        <rFont val="Arial"/>
        <family val="2"/>
      </rPr>
      <t>All listed travel must be necessary for the performance of the objectives in the Statement of Project Objectives and accompanying Technical Milestones and Deliverables.  The Prime Recipient must budget for one visit per year with the ARPA-E Program Director in Washington, DC.</t>
    </r>
    <r>
      <rPr>
        <b/>
        <sz val="11"/>
        <rFont val="Arial"/>
        <family val="2"/>
      </rPr>
      <t xml:space="preserve">
</t>
    </r>
    <r>
      <rPr>
        <b/>
        <sz val="11"/>
        <color indexed="10"/>
        <rFont val="Arial"/>
        <family val="2"/>
      </rPr>
      <t>Add rows as needed.  If rows are added, formulas/calculations may need to be adjusted by the preparer.</t>
    </r>
    <r>
      <rPr>
        <b/>
        <sz val="11"/>
        <rFont val="Arial"/>
        <family val="2"/>
      </rPr>
      <t xml:space="preserve"> </t>
    </r>
  </si>
  <si>
    <r>
      <t>PLEASE READ!!!</t>
    </r>
    <r>
      <rPr>
        <b/>
        <sz val="11"/>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to the award recipient should be entered under f. Contractual.
List all proposed construction below, providing a basis of cost such as engineering estimates, prior construction, etc., and briefly justify its need as it applies to the Statement of Project Objectives and accompanying Technical Milestones and Deliverabless being performed.
</t>
    </r>
    <r>
      <rPr>
        <b/>
        <sz val="11"/>
        <color indexed="10"/>
        <rFont val="Arial"/>
        <family val="2"/>
      </rPr>
      <t>Add rows as needed.  If rows are added, formulas/calculations may need to be adjusted by the preparer.</t>
    </r>
  </si>
  <si>
    <r>
      <t>PLEASE READ!!!</t>
    </r>
    <r>
      <rPr>
        <b/>
        <sz val="11"/>
        <rFont val="Arial"/>
        <family val="2"/>
      </rPr>
      <t xml:space="preserve">
"Equipment" is generally defined as an item with an acquisition cost greater than $5,000 and a useful life expectancy of more than one year.  Further definitions can be found at 10 C.F.R. 600.
List all proposed equipment below, providing a basis of cost such as vendor quotes, catalog prices, prior invoices, etc., and briefly justify its need as it applies to the Statement of Project Objectives and accompanying Technical Milestones and Deliverables.  If it is existing equipment, and the value of its contribution to the project budget is being shown as cost share, provide logical support for the estimated value shown.  If it is new equipment which will retain a useful life upon completion of the project, provide logical support for the estimated value shown.
</t>
    </r>
    <r>
      <rPr>
        <b/>
        <sz val="11"/>
        <color indexed="10"/>
        <rFont val="Arial"/>
        <family val="2"/>
      </rPr>
      <t xml:space="preserve">
For equipment over $50,000 in price, also include a copy of the associated vendor quote or catalog price list.
Add rows as needed.  If rows are added, formulas/calculations may need to be adjusted by the preparer. </t>
    </r>
  </si>
  <si>
    <r>
      <t>PLEASE READ!!!</t>
    </r>
    <r>
      <rPr>
        <b/>
        <sz val="11"/>
        <rFont val="Arial"/>
        <family val="2"/>
      </rPr>
      <t xml:space="preserve">
"Supplies" are generally defined as an item with an acquisition cost of $5,000 or less and a useful life expectancy of less than one year.  Supplies are generally consumed during the project performance. Further definitions can be found at 10 C.F.R. 600.
List all proposed supplies below, providing a bases of cost such as vendor quotes, catalog prices, prior invoices, etc., and briefly justifying the need for the Supplies as they apply to the Statement of Project Objectives and accompanying Technical Milestones and Deliverables.  Note that Supply items must be direct costs to the project at this budget category, and not duplicative of supply costs included in the indirect pool that is the basis of the indirect rate applied for this project.
</t>
    </r>
    <r>
      <rPr>
        <b/>
        <sz val="11"/>
        <color indexed="10"/>
        <rFont val="Arial"/>
        <family val="2"/>
      </rPr>
      <t xml:space="preserve">Add rows as needed.  If rows are added, formulas/calculations may need to be adjusted by the preparer. </t>
    </r>
    <r>
      <rPr>
        <b/>
        <sz val="11"/>
        <rFont val="Arial"/>
        <family val="2"/>
      </rPr>
      <t xml:space="preserve">
</t>
    </r>
  </si>
  <si>
    <r>
      <rPr>
        <b/>
        <sz val="11"/>
        <color indexed="10"/>
        <rFont val="Arial"/>
        <family val="2"/>
      </rPr>
      <t>PLEASE READ!!!</t>
    </r>
    <r>
      <rPr>
        <b/>
        <sz val="10"/>
        <rFont val="Arial"/>
        <family val="2"/>
      </rPr>
      <t xml:space="preserve">
Applicants must provide and justify proposed costs related to Other Direct Costs for each year of the entire budget period.  Other Direct Costs are direct cost items required for the project which do not fit clearly into other categories, and are not included in the indirect pool for which the indirect rate is being applied to this project.  Other Direct Costs include Technology Transfer and Outreach (TT&amp;O) activities.  Examples of TT&amp;O activities that are allowable under Federal costs principles are provided in Section IV.G.8 of the FOA.   Applicants must provide a basis of cost (e.g., vendor quotes, prior purchases of similar or like items, published price list, etc.).                                                                                                                                                                                                                           
</t>
    </r>
    <r>
      <rPr>
        <b/>
        <u/>
        <sz val="10"/>
        <color rgb="FFFF0000"/>
        <rFont val="Arial"/>
        <family val="2"/>
      </rPr>
      <t>Note for TT&amp;O Activites:</t>
    </r>
    <r>
      <rPr>
        <b/>
        <sz val="10"/>
        <color rgb="FFFF0000"/>
        <rFont val="Arial"/>
        <family val="2"/>
      </rPr>
      <t xml:space="preserve">  Every Project Team is required to spend at least 5% of ARPA-E funding on TT&amp;O activities to promote and further the development and deployment of ARPA-E-funded technologies.  All budget activities must relate to achieving specific objectives, Technical Milestones and Deliverables outlined in the Statement of Project Objectives.  Applicants must list TT&amp;O costs with a clear description of what activities are to take place (e.g. travel to the Annual ARPA-E Innovation Summit, work devoted to a commercialization plan, etc.).  
</t>
    </r>
    <r>
      <rPr>
        <b/>
        <sz val="10"/>
        <rFont val="Arial"/>
        <family val="2"/>
      </rPr>
      <t>Only TT&amp;O costs that relate to a specific technology funded by ARPA-E will be allowed, if the costs are allowable in accordance with Federal cost principles.  For TT&amp;O activities aimed at advancing a portfolio of technologies and/or products owned by the Recipient or Project Partner, only the portion of costs specifically attributable to advancing the ARPA-E funded technology will be reimbursed.  Applicants are required to certify in the Full Application that they have met the 5% requirement for TT&amp;O expenditures in their SF-424A and Budget Justification unless they submit an accompanying waiver request.  Applicants may seek a waiver of the TT&amp;O requirement in whole or in part by including an explicit request in their Full Application.  In their request, Applicants must describe the proposed technology’s stage of development (i.e., early-stage or late-stage) with reference to Technology Readiness Levels (TRLs).  In addition, Applicants must describe in detail why the TT&amp;O requirement should not be applied to their project or why they are proposing less than the required 5%.</t>
    </r>
    <r>
      <rPr>
        <b/>
        <sz val="10"/>
        <color rgb="FFFF0000"/>
        <rFont val="Arial"/>
        <family val="2"/>
      </rPr>
      <t xml:space="preserve">
</t>
    </r>
    <r>
      <rPr>
        <b/>
        <i/>
        <sz val="10"/>
        <rFont val="Arial"/>
        <family val="2"/>
      </rPr>
      <t xml:space="preserve"> 
</t>
    </r>
    <r>
      <rPr>
        <b/>
        <u/>
        <sz val="10"/>
        <color rgb="FFFF0000"/>
        <rFont val="Arial"/>
        <family val="2"/>
      </rPr>
      <t>Note for Patent Costs</t>
    </r>
    <r>
      <rPr>
        <b/>
        <sz val="10"/>
        <color rgb="FFFF0000"/>
        <rFont val="Arial"/>
        <family val="2"/>
      </rPr>
      <t xml:space="preserve">:  ARPA-E will reimburse up to $15,000 in expenditures incurred under the funding agreement for costs and fees relating to the filing and prosecution of U.S. patent applications on subject inventions disclosed to ARPA-E and DOE in accordance with Attachment 2 to the funding agreement (http://arpa-e.energy.gov/FundingAgreements/CooperativeAgreements.aspx).  Prime Recipients may use costs and fees in excess of $15,000 to meet their cost share obligations under the funding agreement.  
</t>
    </r>
    <r>
      <rPr>
        <b/>
        <sz val="10"/>
        <rFont val="Arial"/>
        <family val="2"/>
      </rPr>
      <t xml:space="preserve">ARPA-E will not reimburse any costs and fees relating to the filing and prosecution of foreign patent applications on subject inventions disclosed to ARPA-E and DOE in accordance with Attachment 2 to the funding agreement.  However, Prime Recipients may use such costs and fees to meet their cost share obligations. 
For examples of allowable patent costs, please see Section IV.G.3 of the FOA.  </t>
    </r>
    <r>
      <rPr>
        <b/>
        <sz val="10"/>
        <color rgb="FFFF0000"/>
        <rFont val="Arial"/>
        <family val="2"/>
      </rPr>
      <t xml:space="preserve">
</t>
    </r>
    <r>
      <rPr>
        <b/>
        <sz val="10"/>
        <rFont val="Arial"/>
        <family val="2"/>
      </rPr>
      <t xml:space="preserve">
</t>
    </r>
    <r>
      <rPr>
        <b/>
        <sz val="10"/>
        <color indexed="10"/>
        <rFont val="Arial"/>
        <family val="2"/>
      </rPr>
      <t xml:space="preserve">Add rows as needed.  If rows are added, formulas/calculations may need to be adjusted by the preparer.
</t>
    </r>
  </si>
  <si>
    <t xml:space="preserve">If reimbursement for indirect costs is requested, a federally approved indirect rate agreement , or an indirect rate proposal is required in accordance with the instructions below.   The indirect rate proposal must be accepted by ARPA-E for estimating purposes.  Calculate the indirect rate/dollars and enter this information above. </t>
  </si>
  <si>
    <r>
      <t>PLEASE READ!!!</t>
    </r>
    <r>
      <rPr>
        <b/>
        <sz val="11"/>
        <rFont val="Arial"/>
        <family val="2"/>
      </rPr>
      <t xml:space="preserve">
Applicants must provide and justify proposed costs related to Cost Share for each year of the entire budget period.  Applicants must provide a detailed explanation of the cash or cash value of all cost share proposed for the project.  Please refer to Section III.B of the FOA for guidance on allowable cost share contributions.  Applicants selected for award negotiations must provide cost share commitment letters, as described in Section VI.B.3 of the FOA.  
Project teams are not permitted to receive fees or profits under ARPA-E awards.  All monies must be spent on activities or equipment directly related to meeting the objectives in the Statement of Project Objectives and accompanying Technical Milestones and Deliverables.  Additionally, foregone fee or profit by any member of the proposed Project Team may not be considered cost sharing under any resulting award. 
</t>
    </r>
    <r>
      <rPr>
        <b/>
        <sz val="11"/>
        <color rgb="FFFF0000"/>
        <rFont val="Arial"/>
        <family val="2"/>
      </rPr>
      <t>Add rows as needed.  If rows are added, formulas/calculations may need to be adjusted by the preparer.</t>
    </r>
  </si>
  <si>
    <r>
      <t>PLEASE READ!!!</t>
    </r>
    <r>
      <rPr>
        <b/>
        <sz val="11"/>
        <rFont val="Arial"/>
        <family val="2"/>
      </rPr>
      <t xml:space="preserve">
</t>
    </r>
    <r>
      <rPr>
        <sz val="11"/>
        <rFont val="Arial"/>
        <family val="2"/>
      </rPr>
      <t xml:space="preserve">The entity completing this form must provide all costs related to subrecipients, vendors, contractors, consultants and FFRDC partners in the applicable boxes below.  
</t>
    </r>
    <r>
      <rPr>
        <b/>
        <sz val="11"/>
        <rFont val="Arial"/>
        <family val="2"/>
      </rPr>
      <t xml:space="preserve">
</t>
    </r>
    <r>
      <rPr>
        <b/>
        <u/>
        <sz val="11"/>
        <rFont val="Arial"/>
        <family val="2"/>
      </rPr>
      <t xml:space="preserve">Subrecipients (partners, subawardees): </t>
    </r>
    <r>
      <rPr>
        <b/>
        <sz val="11"/>
        <rFont val="Arial"/>
        <family val="2"/>
      </rPr>
      <t xml:space="preserve">
</t>
    </r>
    <r>
      <rPr>
        <b/>
        <sz val="11"/>
        <color rgb="FFFF0000"/>
        <rFont val="Arial"/>
        <family val="2"/>
      </rPr>
      <t>Each Subrecipient incurring greater than or equal to 10% of the Total Project Costs must complete a separate SF-424A and separate Budget Justification worksheets to justify its proposed budget.  The Subrecipient’s SF-424A must be inserted as additional sheets within the Prime Recipient's SF-424A.  The Subrecipient’s Budget Justification worksheets must be inserted as additional tabs within the Prime Recipient's Budget Justification Workbook.  The Subrecipients’ SF-424As and Budget Justification Workbooks may be completed by either the Subrecipients themselves or by the preparer of this workbook.  The budget totals on the Subrecipients' workbooks must match the Subrecipient entries described below.</t>
    </r>
    <r>
      <rPr>
        <b/>
        <sz val="11"/>
        <rFont val="Arial"/>
        <family val="2"/>
      </rPr>
      <t xml:space="preserve">
</t>
    </r>
    <r>
      <rPr>
        <sz val="11"/>
        <rFont val="Arial"/>
        <family val="2"/>
      </rPr>
      <t xml:space="preserve">Subrecipients incurring less than 10% of the Total Project Costs are </t>
    </r>
    <r>
      <rPr>
        <u/>
        <sz val="11"/>
        <rFont val="Arial"/>
        <family val="2"/>
      </rPr>
      <t>not</t>
    </r>
    <r>
      <rPr>
        <sz val="11"/>
        <rFont val="Arial"/>
        <family val="2"/>
      </rPr>
      <t xml:space="preserve"> required to complete a separate SF-424A and Budget Justification workbook.  However, such Subrecipients are required to provide supporting documentation to justify their proposed budgets.  At a minimum, the supporting documentation must include a sufficient basis for the estimated costs for ARPA-E evaluation.  Please also refer to instructions in Tabs B and I regarding Fringe Benefit and Indirect Rate Submissions.</t>
    </r>
  </si>
  <si>
    <r>
      <t xml:space="preserve">
Vendors (includes contractors and consultants):</t>
    </r>
    <r>
      <rPr>
        <b/>
        <sz val="11"/>
        <rFont val="Arial"/>
        <family val="2"/>
      </rPr>
      <t xml:space="preserve">
</t>
    </r>
    <r>
      <rPr>
        <sz val="11"/>
        <rFont val="Arial"/>
        <family val="2"/>
      </rPr>
      <t xml:space="preserve">List all vendors, contractors and consultants supplying commercial supplies or services used to support the project.  The support to justify vendor costs (in any amount) should provide the purpose for the products or services and a basis of the estimated costs that is considered sufficient for ARPA-E evaluation.
</t>
    </r>
    <r>
      <rPr>
        <b/>
        <u/>
        <sz val="11"/>
        <rFont val="Arial"/>
        <family val="2"/>
      </rPr>
      <t>Federal Research and Development Centers (FFRDCs):</t>
    </r>
    <r>
      <rPr>
        <b/>
        <sz val="11"/>
        <rFont val="Arial"/>
        <family val="2"/>
      </rPr>
      <t xml:space="preserve">
</t>
    </r>
    <r>
      <rPr>
        <sz val="11"/>
        <rFont val="Arial"/>
        <family val="2"/>
      </rPr>
      <t xml:space="preserve">Each FFRDC incurring greater than or equal to 10% of the Total Project Costs must complete a separate SF-424A and separate Budget Justification worksheets to justify its proposed budget.  The FFRDC’s SF-424A must be inserted as additional sheets within the Prime Recipient's SF-424A.  The FFRDC’s Budget Justification worksheets must be inserted as additional tabs within the Prime Recipient's Budget Justification Workbook.  The FFRDC workbooks may be completed by either the Subrecipients themselves or by the preparer of this workbook.  The budget totals on the Subrecipient's SF-424A and Budget Justification Workbook must match the Subrecipient entries described below.  DOE/NNSA FFRDCs are also required to submit a Field Work Proposal in accordance with the instructions in DOE O 412.1, “Work Authorization System” (http://management.energy.gov/business_doe/business_forms.htm) in the Technical Volume of the Full Application.  
FFRDCs incurring less than 10% of the Total Project Cost are not required to complete a separate SF-424A and Budget Justification Workbook.  However, FFRDCs are required to provide supporting documentation to justify their proposed budgets.  At a minimum, the supporting documentation must include a sufficient basis for the estimated costs for ARPA-E evaluation. All DOE/NNSA FFRDCs are also required to submit a Field Work Proposal.  Please also refer to instructions in Tabs B and I regarding Fringe Benefit and Indirect Rate Submissions.
</t>
    </r>
    <r>
      <rPr>
        <b/>
        <sz val="11"/>
        <color indexed="10"/>
        <rFont val="Arial"/>
        <family val="2"/>
      </rPr>
      <t xml:space="preserve">Add rows as needed.  If rows are added, formulas/calculations may need to be adjusted by the preparer. </t>
    </r>
  </si>
</sst>
</file>

<file path=xl/styles.xml><?xml version="1.0" encoding="utf-8"?>
<styleSheet xmlns="http://schemas.openxmlformats.org/spreadsheetml/2006/main">
  <numFmts count="3">
    <numFmt numFmtId="164" formatCode="&quot;$&quot;#,##0.00"/>
    <numFmt numFmtId="165" formatCode="&quot;$&quot;#,##0"/>
    <numFmt numFmtId="166" formatCode="0.0%"/>
  </numFmts>
  <fonts count="50">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u/>
      <sz val="11"/>
      <name val="Arial"/>
      <family val="2"/>
    </font>
    <font>
      <sz val="14"/>
      <color indexed="10"/>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i/>
      <sz val="9"/>
      <name val="Arial"/>
      <family val="2"/>
    </font>
    <font>
      <b/>
      <sz val="10"/>
      <color indexed="20"/>
      <name val="Arial"/>
      <family val="2"/>
    </font>
    <font>
      <b/>
      <sz val="12"/>
      <color indexed="10"/>
      <name val="Arial"/>
      <family val="2"/>
    </font>
    <font>
      <b/>
      <i/>
      <sz val="10"/>
      <name val="Arial"/>
      <family val="2"/>
    </font>
    <font>
      <b/>
      <sz val="10"/>
      <color rgb="FFFF0000"/>
      <name val="Arial"/>
      <family val="2"/>
    </font>
    <font>
      <sz val="10"/>
      <color rgb="FF7030A0"/>
      <name val="Arial"/>
      <family val="2"/>
    </font>
    <font>
      <sz val="10"/>
      <color theme="7" tint="-0.499984740745262"/>
      <name val="Arial"/>
      <family val="2"/>
    </font>
    <font>
      <u/>
      <sz val="11"/>
      <name val="Arial"/>
      <family val="2"/>
    </font>
    <font>
      <b/>
      <u/>
      <sz val="10"/>
      <color rgb="FFFF0000"/>
      <name val="Arial"/>
      <family val="2"/>
    </font>
    <font>
      <sz val="12"/>
      <name val="Arial"/>
      <family val="2"/>
    </font>
    <font>
      <b/>
      <sz val="10"/>
      <color indexed="9"/>
      <name val="Arial"/>
      <family val="2"/>
    </font>
    <font>
      <b/>
      <sz val="11"/>
      <color rgb="FFFF0000"/>
      <name val="Arial"/>
      <family val="2"/>
    </font>
    <font>
      <b/>
      <sz val="14"/>
      <color rgb="FFFF0000"/>
      <name val="Arial"/>
      <family val="2"/>
    </font>
    <font>
      <sz val="14"/>
      <color rgb="FFFF0000"/>
      <name val="Arial"/>
      <family val="2"/>
    </font>
    <font>
      <b/>
      <i/>
      <sz val="11"/>
      <color rgb="FFFF0000"/>
      <name val="Arial"/>
      <family val="2"/>
    </font>
    <font>
      <i/>
      <u/>
      <sz val="11"/>
      <name val="Arial"/>
      <family val="2"/>
    </font>
  </fonts>
  <fills count="10">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E4C9"/>
        <bgColor indexed="64"/>
      </patternFill>
    </fill>
  </fills>
  <borders count="88">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10"/>
      </top>
      <bottom style="medium">
        <color indexed="10"/>
      </bottom>
      <diagonal/>
    </border>
    <border>
      <left style="medium">
        <color indexed="10"/>
      </left>
      <right style="thin">
        <color indexed="64"/>
      </right>
      <top style="medium">
        <color indexed="10"/>
      </top>
      <bottom style="medium">
        <color indexed="10"/>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10"/>
      </right>
      <top style="medium">
        <color indexed="10"/>
      </top>
      <bottom style="medium">
        <color indexed="10"/>
      </bottom>
      <diagonal/>
    </border>
    <border>
      <left style="medium">
        <color indexed="10"/>
      </left>
      <right style="thin">
        <color indexed="64"/>
      </right>
      <top style="thin">
        <color indexed="64"/>
      </top>
      <bottom style="thin">
        <color indexed="64"/>
      </bottom>
      <diagonal/>
    </border>
    <border>
      <left style="medium">
        <color indexed="10"/>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style="thin">
        <color indexed="64"/>
      </left>
      <right style="thin">
        <color indexed="64"/>
      </right>
      <top/>
      <bottom style="medium">
        <color indexed="10"/>
      </bottom>
      <diagonal/>
    </border>
    <border>
      <left style="thin">
        <color indexed="64"/>
      </left>
      <right/>
      <top style="thin">
        <color indexed="64"/>
      </top>
      <bottom style="medium">
        <color indexed="10"/>
      </bottom>
      <diagonal/>
    </border>
    <border>
      <left style="thin">
        <color indexed="64"/>
      </left>
      <right/>
      <top/>
      <bottom style="medium">
        <color indexed="10"/>
      </bottom>
      <diagonal/>
    </border>
    <border>
      <left style="thin">
        <color indexed="64"/>
      </left>
      <right style="medium">
        <color indexed="64"/>
      </right>
      <top style="thin">
        <color indexed="64"/>
      </top>
      <bottom/>
      <diagonal/>
    </border>
    <border>
      <left style="thin">
        <color indexed="64"/>
      </left>
      <right style="medium">
        <color indexed="10"/>
      </right>
      <top/>
      <bottom style="thin">
        <color indexed="64"/>
      </bottom>
      <diagonal/>
    </border>
    <border>
      <left style="thin">
        <color indexed="64"/>
      </left>
      <right style="medium">
        <color indexed="10"/>
      </right>
      <top/>
      <bottom style="medium">
        <color indexed="10"/>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10"/>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top style="medium">
        <color auto="1"/>
      </top>
      <bottom/>
      <diagonal/>
    </border>
    <border>
      <left/>
      <right style="medium">
        <color indexed="64"/>
      </right>
      <top style="medium">
        <color auto="1"/>
      </top>
      <bottom/>
      <diagonal/>
    </border>
    <border>
      <left style="medium">
        <color auto="1"/>
      </left>
      <right/>
      <top style="medium">
        <color auto="1"/>
      </top>
      <bottom/>
      <diagonal/>
    </border>
  </borders>
  <cellStyleXfs count="1">
    <xf numFmtId="0" fontId="0" fillId="0" borderId="0"/>
  </cellStyleXfs>
  <cellXfs count="808">
    <xf numFmtId="0" fontId="0" fillId="0" borderId="0" xfId="0"/>
    <xf numFmtId="0" fontId="0" fillId="0" borderId="0" xfId="0" applyAlignment="1">
      <alignment wrapText="1"/>
    </xf>
    <xf numFmtId="49" fontId="0" fillId="0" borderId="0" xfId="0" applyNumberFormat="1" applyAlignment="1">
      <alignment horizontal="left" wrapText="1"/>
    </xf>
    <xf numFmtId="0" fontId="5" fillId="0" borderId="0" xfId="0" applyFont="1" applyAlignment="1">
      <alignment wrapText="1"/>
    </xf>
    <xf numFmtId="0" fontId="7" fillId="0" borderId="0" xfId="0" applyFont="1" applyBorder="1" applyAlignment="1">
      <alignment wrapText="1"/>
    </xf>
    <xf numFmtId="49" fontId="5" fillId="0" borderId="0" xfId="0" applyNumberFormat="1" applyFont="1" applyAlignment="1">
      <alignment horizontal="left" vertical="top" wrapText="1"/>
    </xf>
    <xf numFmtId="49" fontId="5" fillId="0" borderId="0" xfId="0" applyNumberFormat="1" applyFont="1" applyAlignment="1">
      <alignment horizontal="center" vertical="top" wrapText="1"/>
    </xf>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4" fillId="0" borderId="0" xfId="0" applyFont="1" applyBorder="1" applyAlignment="1">
      <alignment horizontal="right" vertical="top" wrapText="1"/>
    </xf>
    <xf numFmtId="0" fontId="7" fillId="0" borderId="0" xfId="0" applyFont="1" applyBorder="1" applyAlignment="1">
      <alignment horizontal="left" vertical="top" wrapText="1"/>
    </xf>
    <xf numFmtId="49" fontId="7" fillId="0" borderId="0" xfId="0" applyNumberFormat="1" applyFont="1" applyAlignment="1">
      <alignment horizontal="left" vertical="top" wrapText="1"/>
    </xf>
    <xf numFmtId="0" fontId="9" fillId="0" borderId="0" xfId="0" applyFont="1" applyAlignment="1">
      <alignment vertical="center" wrapText="1"/>
    </xf>
    <xf numFmtId="49" fontId="3" fillId="0" borderId="0" xfId="0" applyNumberFormat="1" applyFont="1" applyAlignment="1">
      <alignment horizontal="left" wrapText="1"/>
    </xf>
    <xf numFmtId="49" fontId="10" fillId="0" borderId="0" xfId="0" applyNumberFormat="1" applyFont="1" applyAlignment="1">
      <alignment horizontal="center"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4" fillId="0" borderId="1" xfId="0" applyFont="1" applyFill="1" applyBorder="1" applyAlignment="1" applyProtection="1">
      <alignment horizontal="center" vertical="top" wrapText="1"/>
    </xf>
    <xf numFmtId="164" fontId="4" fillId="0" borderId="1" xfId="0" applyNumberFormat="1" applyFont="1" applyFill="1" applyBorder="1" applyAlignment="1" applyProtection="1">
      <alignment horizontal="center" vertical="top" wrapText="1"/>
    </xf>
    <xf numFmtId="1" fontId="4" fillId="0" borderId="1" xfId="0" applyNumberFormat="1"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7" fillId="0" borderId="0" xfId="0" applyNumberFormat="1"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right" wrapText="1"/>
    </xf>
    <xf numFmtId="165" fontId="5" fillId="0" borderId="0" xfId="0" applyNumberFormat="1"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5" fillId="2" borderId="3" xfId="0" applyFont="1" applyFill="1" applyBorder="1" applyAlignment="1" applyProtection="1">
      <alignment horizontal="center" vertical="top" wrapText="1"/>
      <protection locked="0"/>
    </xf>
    <xf numFmtId="0" fontId="5" fillId="2" borderId="4" xfId="0" applyFont="1" applyFill="1" applyBorder="1" applyAlignment="1" applyProtection="1">
      <alignment horizontal="center" vertical="top" wrapText="1"/>
      <protection locked="0"/>
    </xf>
    <xf numFmtId="0" fontId="3" fillId="0" borderId="2" xfId="0" applyFont="1" applyBorder="1" applyAlignment="1" applyProtection="1">
      <alignment horizontal="center" vertical="top" wrapText="1"/>
    </xf>
    <xf numFmtId="0" fontId="3" fillId="0" borderId="0" xfId="0" applyFont="1" applyAlignment="1">
      <alignment vertical="top" wrapText="1"/>
    </xf>
    <xf numFmtId="0" fontId="12" fillId="0" borderId="0" xfId="0" applyFont="1" applyAlignment="1">
      <alignment vertical="center" wrapText="1"/>
    </xf>
    <xf numFmtId="0" fontId="3" fillId="0" borderId="0" xfId="0" applyFont="1" applyAlignment="1" applyProtection="1">
      <alignment vertical="top" wrapText="1"/>
    </xf>
    <xf numFmtId="0" fontId="12"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1" fontId="5" fillId="0" borderId="5"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7" fillId="0" borderId="0" xfId="0" applyFont="1" applyAlignment="1">
      <alignment wrapText="1"/>
    </xf>
    <xf numFmtId="0" fontId="4" fillId="0" borderId="6" xfId="0" applyFont="1" applyFill="1" applyBorder="1" applyAlignment="1" applyProtection="1">
      <alignment horizontal="center" vertical="top" wrapText="1"/>
    </xf>
    <xf numFmtId="0" fontId="3" fillId="3" borderId="7" xfId="0" applyFont="1" applyFill="1" applyBorder="1" applyAlignment="1" applyProtection="1">
      <alignment horizontal="center" vertical="top" wrapText="1"/>
      <protection locked="0"/>
    </xf>
    <xf numFmtId="0" fontId="5" fillId="3" borderId="8" xfId="0" applyFont="1" applyFill="1" applyBorder="1" applyAlignment="1" applyProtection="1">
      <alignment horizontal="center" vertical="top" wrapText="1"/>
      <protection locked="0"/>
    </xf>
    <xf numFmtId="164" fontId="5" fillId="3" borderId="8" xfId="0" applyNumberFormat="1" applyFont="1" applyFill="1" applyBorder="1" applyAlignment="1" applyProtection="1">
      <alignment horizontal="center" vertical="top" wrapText="1"/>
      <protection locked="0"/>
    </xf>
    <xf numFmtId="1" fontId="5" fillId="3" borderId="8" xfId="0" applyNumberFormat="1" applyFont="1" applyFill="1" applyBorder="1" applyAlignment="1" applyProtection="1">
      <alignment horizontal="center" vertical="top" wrapText="1"/>
      <protection locked="0"/>
    </xf>
    <xf numFmtId="0" fontId="5" fillId="3" borderId="9" xfId="0" applyFont="1" applyFill="1" applyBorder="1" applyAlignment="1" applyProtection="1">
      <alignment vertical="top" wrapText="1"/>
      <protection locked="0"/>
    </xf>
    <xf numFmtId="0" fontId="5" fillId="3" borderId="5" xfId="0" applyFont="1" applyFill="1" applyBorder="1" applyAlignment="1" applyProtection="1">
      <alignment horizontal="center" vertical="top" wrapText="1"/>
      <protection locked="0"/>
    </xf>
    <xf numFmtId="164" fontId="5" fillId="3" borderId="5" xfId="0" applyNumberFormat="1" applyFont="1" applyFill="1" applyBorder="1" applyAlignment="1" applyProtection="1">
      <alignment horizontal="center" vertical="top" wrapText="1"/>
      <protection locked="0"/>
    </xf>
    <xf numFmtId="1" fontId="5" fillId="3" borderId="5" xfId="0" applyNumberFormat="1" applyFont="1" applyFill="1" applyBorder="1" applyAlignment="1" applyProtection="1">
      <alignment horizontal="center" vertical="top" wrapText="1"/>
      <protection locked="0"/>
    </xf>
    <xf numFmtId="0" fontId="3" fillId="2" borderId="7" xfId="0"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protection locked="0"/>
    </xf>
    <xf numFmtId="164" fontId="5" fillId="2" borderId="8" xfId="0" applyNumberFormat="1" applyFont="1" applyFill="1" applyBorder="1" applyAlignment="1" applyProtection="1">
      <alignment horizontal="center" vertical="top" wrapText="1"/>
      <protection locked="0"/>
    </xf>
    <xf numFmtId="1" fontId="5" fillId="2" borderId="8" xfId="0" applyNumberFormat="1" applyFont="1" applyFill="1" applyBorder="1" applyAlignment="1" applyProtection="1">
      <alignment horizontal="center" vertical="top" wrapText="1"/>
      <protection locked="0"/>
    </xf>
    <xf numFmtId="0" fontId="5" fillId="2" borderId="9" xfId="0" applyFont="1" applyFill="1" applyBorder="1" applyAlignment="1" applyProtection="1">
      <alignment vertical="top" wrapText="1"/>
      <protection locked="0"/>
    </xf>
    <xf numFmtId="0" fontId="5" fillId="2" borderId="5" xfId="0" applyFont="1" applyFill="1" applyBorder="1" applyAlignment="1" applyProtection="1">
      <alignment horizontal="center" vertical="top" wrapText="1"/>
      <protection locked="0"/>
    </xf>
    <xf numFmtId="164" fontId="5" fillId="2" borderId="5" xfId="0" applyNumberFormat="1" applyFont="1" applyFill="1" applyBorder="1" applyAlignment="1" applyProtection="1">
      <alignment horizontal="center" vertical="top" wrapText="1"/>
      <protection locked="0"/>
    </xf>
    <xf numFmtId="1" fontId="5" fillId="2" borderId="5" xfId="0" applyNumberFormat="1" applyFont="1" applyFill="1" applyBorder="1" applyAlignment="1" applyProtection="1">
      <alignment horizontal="center" vertical="top" wrapText="1"/>
      <protection locked="0"/>
    </xf>
    <xf numFmtId="0" fontId="3" fillId="0" borderId="1" xfId="0" applyFont="1" applyBorder="1" applyAlignment="1" applyProtection="1">
      <alignment horizontal="center" vertical="top" wrapText="1"/>
    </xf>
    <xf numFmtId="49" fontId="10" fillId="0" borderId="0" xfId="0" applyNumberFormat="1" applyFont="1" applyAlignment="1">
      <alignment horizontal="left" vertical="center" wrapText="1" indent="1"/>
    </xf>
    <xf numFmtId="0" fontId="16" fillId="0" borderId="0" xfId="0" applyFont="1" applyAlignment="1" applyProtection="1">
      <alignment vertical="center" wrapText="1"/>
    </xf>
    <xf numFmtId="0" fontId="17" fillId="0" borderId="0" xfId="0" applyFont="1" applyAlignment="1" applyProtection="1">
      <alignment vertical="center" wrapText="1"/>
    </xf>
    <xf numFmtId="0" fontId="5" fillId="3" borderId="10" xfId="0" applyFont="1" applyFill="1" applyBorder="1" applyAlignment="1" applyProtection="1">
      <alignment vertical="top" wrapText="1"/>
      <protection locked="0"/>
    </xf>
    <xf numFmtId="0" fontId="5" fillId="3" borderId="11" xfId="0" applyFont="1" applyFill="1" applyBorder="1" applyAlignment="1" applyProtection="1">
      <alignment horizontal="center" vertical="top" wrapText="1"/>
      <protection locked="0"/>
    </xf>
    <xf numFmtId="164" fontId="5" fillId="3" borderId="11" xfId="0" applyNumberFormat="1" applyFont="1" applyFill="1" applyBorder="1" applyAlignment="1" applyProtection="1">
      <alignment horizontal="center" vertical="top" wrapText="1"/>
      <protection locked="0"/>
    </xf>
    <xf numFmtId="1" fontId="5" fillId="3" borderId="11" xfId="0" applyNumberFormat="1" applyFont="1" applyFill="1" applyBorder="1" applyAlignment="1" applyProtection="1">
      <alignment horizontal="center" vertical="top" wrapText="1"/>
      <protection locked="0"/>
    </xf>
    <xf numFmtId="0" fontId="5" fillId="2" borderId="10" xfId="0" applyFont="1" applyFill="1" applyBorder="1" applyAlignment="1" applyProtection="1">
      <alignment vertical="top" wrapText="1"/>
      <protection locked="0"/>
    </xf>
    <xf numFmtId="0" fontId="5" fillId="2" borderId="11" xfId="0" applyFont="1" applyFill="1" applyBorder="1" applyAlignment="1" applyProtection="1">
      <alignment horizontal="center" vertical="top" wrapText="1"/>
      <protection locked="0"/>
    </xf>
    <xf numFmtId="164" fontId="5" fillId="2" borderId="11" xfId="0" applyNumberFormat="1" applyFont="1" applyFill="1" applyBorder="1" applyAlignment="1" applyProtection="1">
      <alignment horizontal="center" vertical="top" wrapText="1"/>
      <protection locked="0"/>
    </xf>
    <xf numFmtId="1" fontId="5" fillId="2" borderId="11" xfId="0" applyNumberFormat="1" applyFont="1" applyFill="1" applyBorder="1" applyAlignment="1" applyProtection="1">
      <alignment horizontal="center" vertical="top" wrapText="1"/>
      <protection locked="0"/>
    </xf>
    <xf numFmtId="0" fontId="5" fillId="2" borderId="12" xfId="0" applyFont="1" applyFill="1" applyBorder="1" applyAlignment="1" applyProtection="1">
      <alignment horizontal="center"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0" fontId="5" fillId="0" borderId="0" xfId="0" applyFont="1" applyAlignment="1">
      <alignment horizontal="left" vertical="top" wrapText="1"/>
    </xf>
    <xf numFmtId="49" fontId="3" fillId="0" borderId="0" xfId="0" applyNumberFormat="1" applyFont="1" applyAlignment="1" applyProtection="1">
      <alignment horizontal="left" vertical="top" wrapText="1"/>
    </xf>
    <xf numFmtId="165" fontId="5" fillId="0" borderId="0" xfId="0" applyNumberFormat="1" applyFont="1" applyAlignment="1" applyProtection="1">
      <alignment horizontal="center" vertical="top" wrapText="1"/>
    </xf>
    <xf numFmtId="165" fontId="4" fillId="0" borderId="1" xfId="0" applyNumberFormat="1" applyFont="1" applyFill="1" applyBorder="1" applyAlignment="1" applyProtection="1">
      <alignment horizontal="center" vertical="top" wrapText="1"/>
    </xf>
    <xf numFmtId="0" fontId="4" fillId="0" borderId="13" xfId="0" applyFont="1" applyFill="1" applyBorder="1" applyAlignment="1" applyProtection="1">
      <alignment horizontal="left" vertical="top" wrapText="1"/>
    </xf>
    <xf numFmtId="1" fontId="4" fillId="0" borderId="14" xfId="0" applyNumberFormat="1"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4" fillId="2" borderId="14" xfId="0" applyFont="1" applyFill="1" applyBorder="1" applyAlignment="1" applyProtection="1">
      <alignment horizontal="center" vertical="top" wrapText="1"/>
    </xf>
    <xf numFmtId="0" fontId="4" fillId="0" borderId="15" xfId="0" applyFont="1" applyFill="1" applyBorder="1" applyAlignment="1" applyProtection="1">
      <alignment horizontal="center" vertical="top" wrapText="1"/>
    </xf>
    <xf numFmtId="0" fontId="5" fillId="4" borderId="16" xfId="0" applyFont="1" applyFill="1" applyBorder="1" applyAlignment="1">
      <alignment wrapText="1"/>
    </xf>
    <xf numFmtId="0" fontId="5" fillId="5" borderId="11" xfId="0" applyFont="1" applyFill="1" applyBorder="1" applyAlignment="1" applyProtection="1">
      <alignment horizontal="center" vertical="top" wrapText="1"/>
      <protection locked="0"/>
    </xf>
    <xf numFmtId="164" fontId="5" fillId="5" borderId="11" xfId="0" applyNumberFormat="1" applyFont="1" applyFill="1" applyBorder="1" applyAlignment="1" applyProtection="1">
      <alignment horizontal="center" vertical="top" wrapText="1"/>
      <protection locked="0"/>
    </xf>
    <xf numFmtId="165" fontId="5" fillId="5" borderId="11" xfId="0" applyNumberFormat="1" applyFont="1" applyFill="1" applyBorder="1" applyAlignment="1" applyProtection="1">
      <alignment horizontal="center" vertical="top" wrapText="1"/>
      <protection locked="0"/>
    </xf>
    <xf numFmtId="1" fontId="5" fillId="5" borderId="11" xfId="0" applyNumberFormat="1" applyFont="1" applyFill="1" applyBorder="1" applyAlignment="1" applyProtection="1">
      <alignment horizontal="center" vertical="top" wrapText="1"/>
      <protection locked="0"/>
    </xf>
    <xf numFmtId="0" fontId="5" fillId="5" borderId="9" xfId="0" applyFont="1" applyFill="1" applyBorder="1" applyAlignment="1" applyProtection="1">
      <alignment vertical="top" wrapText="1"/>
      <protection locked="0"/>
    </xf>
    <xf numFmtId="0" fontId="5" fillId="5" borderId="5" xfId="0" applyFont="1" applyFill="1" applyBorder="1" applyAlignment="1" applyProtection="1">
      <alignment horizontal="center" vertical="top" wrapText="1"/>
      <protection locked="0"/>
    </xf>
    <xf numFmtId="164" fontId="5" fillId="5" borderId="5" xfId="0" applyNumberFormat="1" applyFont="1" applyFill="1" applyBorder="1" applyAlignment="1" applyProtection="1">
      <alignment horizontal="center" vertical="top" wrapText="1"/>
      <protection locked="0"/>
    </xf>
    <xf numFmtId="1" fontId="5" fillId="5" borderId="5" xfId="0" applyNumberFormat="1" applyFont="1" applyFill="1" applyBorder="1" applyAlignment="1" applyProtection="1">
      <alignment horizontal="center" vertical="top" wrapText="1"/>
      <protection locked="0"/>
    </xf>
    <xf numFmtId="0" fontId="4" fillId="5" borderId="14" xfId="0" applyFont="1" applyFill="1" applyBorder="1" applyAlignment="1" applyProtection="1">
      <alignment horizontal="center" vertical="top" wrapText="1"/>
    </xf>
    <xf numFmtId="164" fontId="19" fillId="0" borderId="0" xfId="0" applyNumberFormat="1" applyFont="1" applyAlignment="1" applyProtection="1">
      <alignment horizontal="right" vertical="top" wrapText="1"/>
    </xf>
    <xf numFmtId="165" fontId="19" fillId="0" borderId="0" xfId="0" applyNumberFormat="1" applyFont="1" applyAlignment="1" applyProtection="1">
      <alignment horizontal="center" vertical="top" wrapText="1"/>
    </xf>
    <xf numFmtId="0" fontId="19" fillId="0" borderId="0" xfId="0" applyFont="1" applyAlignment="1" applyProtection="1">
      <alignment horizontal="right" vertical="top" wrapText="1"/>
    </xf>
    <xf numFmtId="1" fontId="5" fillId="0" borderId="5" xfId="0" applyNumberFormat="1" applyFont="1" applyBorder="1" applyAlignment="1" applyProtection="1">
      <alignment horizontal="left" vertical="top" wrapText="1"/>
      <protection locked="0"/>
    </xf>
    <xf numFmtId="164" fontId="19" fillId="0" borderId="0" xfId="0" applyNumberFormat="1" applyFont="1" applyBorder="1" applyAlignment="1" applyProtection="1">
      <alignment horizontal="right" vertical="top" wrapText="1"/>
    </xf>
    <xf numFmtId="165" fontId="19" fillId="0" borderId="0" xfId="0" applyNumberFormat="1" applyFont="1" applyAlignment="1" applyProtection="1">
      <alignment horizontal="left" vertical="top" wrapText="1"/>
    </xf>
    <xf numFmtId="0" fontId="3" fillId="0" borderId="6" xfId="0" applyFont="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3" fillId="3" borderId="1" xfId="0" applyFont="1" applyFill="1" applyBorder="1" applyAlignment="1" applyProtection="1">
      <alignment horizontal="center" vertical="top" wrapText="1"/>
    </xf>
    <xf numFmtId="0" fontId="3" fillId="2" borderId="1" xfId="0" applyFont="1" applyFill="1" applyBorder="1" applyAlignment="1" applyProtection="1">
      <alignment horizontal="center" vertical="top" wrapText="1"/>
    </xf>
    <xf numFmtId="0" fontId="3" fillId="0" borderId="10"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20" xfId="0" applyFont="1" applyBorder="1" applyAlignment="1" applyProtection="1">
      <alignment horizontal="left" vertical="top" wrapText="1"/>
    </xf>
    <xf numFmtId="0" fontId="5" fillId="0" borderId="12" xfId="0" applyFont="1" applyBorder="1" applyAlignment="1" applyProtection="1">
      <alignment vertical="top" wrapText="1"/>
      <protection locked="0"/>
    </xf>
    <xf numFmtId="0" fontId="5" fillId="0" borderId="4" xfId="0" applyFont="1" applyBorder="1" applyAlignment="1" applyProtection="1">
      <alignment vertical="top" wrapText="1"/>
      <protection locked="0"/>
    </xf>
    <xf numFmtId="0" fontId="5" fillId="0" borderId="4" xfId="0" applyFont="1" applyFill="1" applyBorder="1" applyAlignment="1" applyProtection="1">
      <alignment vertical="top" wrapText="1"/>
      <protection locked="0"/>
    </xf>
    <xf numFmtId="0" fontId="5" fillId="0" borderId="21" xfId="0" applyFont="1" applyFill="1" applyBorder="1" applyAlignment="1" applyProtection="1">
      <alignment vertical="top" wrapText="1"/>
      <protection locked="0"/>
    </xf>
    <xf numFmtId="0" fontId="4" fillId="0" borderId="13" xfId="0" applyFont="1" applyBorder="1" applyAlignment="1" applyProtection="1">
      <alignment horizontal="center" vertical="top" wrapText="1"/>
    </xf>
    <xf numFmtId="0" fontId="5" fillId="0" borderId="0" xfId="0" applyFont="1" applyAlignment="1" applyProtection="1">
      <alignment vertical="top" wrapText="1"/>
      <protection locked="0"/>
    </xf>
    <xf numFmtId="0" fontId="5" fillId="0" borderId="5" xfId="0" applyFont="1" applyBorder="1" applyAlignment="1" applyProtection="1">
      <alignment vertical="top" wrapText="1"/>
      <protection locked="0"/>
    </xf>
    <xf numFmtId="0" fontId="5" fillId="0" borderId="22"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5" fillId="0" borderId="19" xfId="0" applyFont="1" applyBorder="1" applyAlignment="1" applyProtection="1">
      <alignment vertical="top"/>
      <protection locked="0"/>
    </xf>
    <xf numFmtId="0" fontId="5" fillId="5" borderId="22" xfId="0" applyFont="1" applyFill="1" applyBorder="1" applyAlignment="1" applyProtection="1">
      <alignment horizontal="center" vertical="top" wrapText="1"/>
      <protection locked="0"/>
    </xf>
    <xf numFmtId="164" fontId="5" fillId="5" borderId="22" xfId="0" applyNumberFormat="1" applyFont="1" applyFill="1" applyBorder="1" applyAlignment="1" applyProtection="1">
      <alignment horizontal="center" vertical="top" wrapText="1"/>
      <protection locked="0"/>
    </xf>
    <xf numFmtId="1" fontId="5" fillId="3" borderId="22" xfId="0" applyNumberFormat="1" applyFont="1" applyFill="1" applyBorder="1" applyAlignment="1" applyProtection="1">
      <alignment horizontal="center" vertical="top" wrapText="1"/>
      <protection locked="0"/>
    </xf>
    <xf numFmtId="164" fontId="5" fillId="3" borderId="22" xfId="0" applyNumberFormat="1" applyFont="1" applyFill="1" applyBorder="1" applyAlignment="1" applyProtection="1">
      <alignment horizontal="center" vertical="top" wrapText="1"/>
      <protection locked="0"/>
    </xf>
    <xf numFmtId="1" fontId="5" fillId="2" borderId="22" xfId="0" applyNumberFormat="1" applyFont="1" applyFill="1" applyBorder="1" applyAlignment="1" applyProtection="1">
      <alignment horizontal="center" vertical="top" wrapText="1"/>
      <protection locked="0"/>
    </xf>
    <xf numFmtId="164" fontId="5" fillId="2" borderId="22" xfId="0" applyNumberFormat="1" applyFont="1" applyFill="1" applyBorder="1" applyAlignment="1" applyProtection="1">
      <alignment horizontal="center" vertical="top" wrapText="1"/>
      <protection locked="0"/>
    </xf>
    <xf numFmtId="0" fontId="3" fillId="0" borderId="6" xfId="0" applyFont="1" applyBorder="1" applyAlignment="1" applyProtection="1">
      <alignment horizontal="left" vertical="top" wrapText="1"/>
      <protection locked="0"/>
    </xf>
    <xf numFmtId="1" fontId="3" fillId="0" borderId="1" xfId="0" applyNumberFormat="1"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49" fontId="4" fillId="5" borderId="8" xfId="0" applyNumberFormat="1" applyFont="1" applyFill="1" applyBorder="1" applyAlignment="1" applyProtection="1">
      <alignment horizontal="center" vertical="top" wrapText="1"/>
    </xf>
    <xf numFmtId="49" fontId="4" fillId="3" borderId="8" xfId="0" applyNumberFormat="1" applyFont="1" applyFill="1" applyBorder="1" applyAlignment="1" applyProtection="1">
      <alignment horizontal="center" vertical="top" wrapText="1"/>
    </xf>
    <xf numFmtId="49" fontId="4" fillId="2" borderId="3" xfId="0" applyNumberFormat="1" applyFont="1" applyFill="1" applyBorder="1" applyAlignment="1" applyProtection="1">
      <alignment horizontal="center" vertical="top" wrapText="1"/>
    </xf>
    <xf numFmtId="166" fontId="7" fillId="5" borderId="5" xfId="0" applyNumberFormat="1" applyFont="1" applyFill="1" applyBorder="1" applyAlignment="1" applyProtection="1">
      <alignment horizontal="center" vertical="top" wrapText="1"/>
      <protection locked="0"/>
    </xf>
    <xf numFmtId="166" fontId="7" fillId="3" borderId="5" xfId="0" applyNumberFormat="1" applyFont="1" applyFill="1" applyBorder="1" applyAlignment="1" applyProtection="1">
      <alignment horizontal="center" vertical="top" wrapText="1"/>
      <protection locked="0"/>
    </xf>
    <xf numFmtId="166" fontId="7" fillId="2" borderId="4" xfId="0" applyNumberFormat="1" applyFont="1" applyFill="1" applyBorder="1" applyAlignment="1" applyProtection="1">
      <alignment horizontal="center" vertical="top" wrapText="1"/>
      <protection locked="0"/>
    </xf>
    <xf numFmtId="165" fontId="7" fillId="5" borderId="24" xfId="0" applyNumberFormat="1" applyFont="1" applyFill="1" applyBorder="1" applyAlignment="1" applyProtection="1">
      <alignment horizontal="center" vertical="top" wrapText="1"/>
      <protection locked="0"/>
    </xf>
    <xf numFmtId="165" fontId="7" fillId="3" borderId="24" xfId="0" applyNumberFormat="1" applyFont="1" applyFill="1" applyBorder="1" applyAlignment="1" applyProtection="1">
      <alignment horizontal="center" vertical="top" wrapText="1"/>
      <protection locked="0"/>
    </xf>
    <xf numFmtId="165" fontId="7" fillId="2" borderId="21" xfId="0" applyNumberFormat="1" applyFont="1" applyFill="1" applyBorder="1" applyAlignment="1" applyProtection="1">
      <alignment horizontal="center" vertical="top" wrapText="1"/>
      <protection locked="0"/>
    </xf>
    <xf numFmtId="0" fontId="5" fillId="4" borderId="25" xfId="0" applyFont="1" applyFill="1" applyBorder="1" applyAlignment="1" applyProtection="1">
      <alignment wrapText="1"/>
      <protection locked="0"/>
    </xf>
    <xf numFmtId="0" fontId="3" fillId="0" borderId="0" xfId="0" applyFont="1" applyAlignment="1" applyProtection="1">
      <alignment horizontal="left" vertical="top" wrapText="1" indent="1"/>
    </xf>
    <xf numFmtId="0" fontId="3" fillId="5" borderId="13" xfId="0" applyFont="1" applyFill="1" applyBorder="1" applyAlignment="1" applyProtection="1">
      <alignment horizontal="center" vertical="top" wrapText="1"/>
    </xf>
    <xf numFmtId="0" fontId="5" fillId="5" borderId="14" xfId="0" applyFont="1" applyFill="1" applyBorder="1" applyAlignment="1" applyProtection="1">
      <alignment horizontal="center" vertical="top" wrapText="1"/>
    </xf>
    <xf numFmtId="164" fontId="5" fillId="5" borderId="14" xfId="0" applyNumberFormat="1" applyFont="1" applyFill="1" applyBorder="1" applyAlignment="1" applyProtection="1">
      <alignment horizontal="center" vertical="top" wrapText="1"/>
    </xf>
    <xf numFmtId="1" fontId="5" fillId="5" borderId="14" xfId="0" applyNumberFormat="1" applyFont="1" applyFill="1" applyBorder="1" applyAlignment="1" applyProtection="1">
      <alignment horizontal="center" vertical="top" wrapText="1"/>
    </xf>
    <xf numFmtId="0" fontId="13" fillId="5" borderId="26" xfId="0" applyFont="1" applyFill="1" applyBorder="1" applyAlignment="1" applyProtection="1">
      <alignment horizontal="center" vertical="top" wrapText="1"/>
    </xf>
    <xf numFmtId="164" fontId="13" fillId="5" borderId="26" xfId="0" applyNumberFormat="1" applyFont="1" applyFill="1" applyBorder="1" applyAlignment="1" applyProtection="1">
      <alignment horizontal="center" vertical="top" wrapText="1"/>
    </xf>
    <xf numFmtId="1" fontId="13" fillId="5" borderId="26" xfId="0" applyNumberFormat="1" applyFont="1" applyFill="1" applyBorder="1" applyAlignment="1" applyProtection="1">
      <alignment horizontal="center" vertical="top" wrapText="1"/>
    </xf>
    <xf numFmtId="0" fontId="5" fillId="5" borderId="20" xfId="0" applyFont="1" applyFill="1" applyBorder="1" applyAlignment="1" applyProtection="1">
      <alignment horizontal="right" vertical="top" wrapText="1"/>
      <protection locked="0"/>
    </xf>
    <xf numFmtId="0" fontId="5" fillId="5" borderId="24" xfId="0" applyFont="1" applyFill="1" applyBorder="1" applyAlignment="1" applyProtection="1">
      <alignment horizontal="center" vertical="top" wrapText="1"/>
      <protection locked="0"/>
    </xf>
    <xf numFmtId="164" fontId="5" fillId="5" borderId="24" xfId="0" applyNumberFormat="1" applyFont="1" applyFill="1" applyBorder="1" applyAlignment="1" applyProtection="1">
      <alignment horizontal="center" vertical="top" wrapText="1"/>
      <protection locked="0"/>
    </xf>
    <xf numFmtId="1" fontId="5" fillId="5" borderId="24" xfId="0" applyNumberFormat="1" applyFont="1" applyFill="1" applyBorder="1" applyAlignment="1" applyProtection="1">
      <alignment horizontal="center" vertical="top" wrapText="1"/>
      <protection locked="0"/>
    </xf>
    <xf numFmtId="0" fontId="3" fillId="5" borderId="10" xfId="0" applyFont="1" applyFill="1" applyBorder="1" applyAlignment="1" applyProtection="1">
      <alignment horizontal="center" vertical="top" wrapText="1"/>
      <protection locked="0"/>
    </xf>
    <xf numFmtId="0" fontId="5" fillId="5" borderId="19" xfId="0" applyFont="1" applyFill="1" applyBorder="1" applyAlignment="1" applyProtection="1">
      <alignment horizontal="right" vertical="top" wrapText="1"/>
      <protection locked="0"/>
    </xf>
    <xf numFmtId="1" fontId="5" fillId="5" borderId="22" xfId="0" applyNumberFormat="1" applyFont="1" applyFill="1" applyBorder="1" applyAlignment="1" applyProtection="1">
      <alignment horizontal="center" vertical="top" wrapText="1"/>
      <protection locked="0"/>
    </xf>
    <xf numFmtId="0" fontId="3" fillId="5" borderId="6" xfId="0" applyFont="1" applyFill="1" applyBorder="1" applyAlignment="1" applyProtection="1">
      <alignment horizontal="right" vertical="top" wrapText="1"/>
      <protection locked="0"/>
    </xf>
    <xf numFmtId="0" fontId="5" fillId="5" borderId="1" xfId="0" applyFont="1" applyFill="1" applyBorder="1" applyAlignment="1" applyProtection="1">
      <alignment horizontal="center"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 xfId="0" applyFont="1" applyFill="1" applyBorder="1" applyAlignment="1" applyProtection="1">
      <alignment horizontal="center" vertical="top" wrapText="1"/>
      <protection locked="0"/>
    </xf>
    <xf numFmtId="0" fontId="5" fillId="3" borderId="20" xfId="0" applyFont="1" applyFill="1" applyBorder="1" applyAlignment="1" applyProtection="1">
      <alignment horizontal="right" vertical="top" wrapText="1"/>
      <protection locked="0"/>
    </xf>
    <xf numFmtId="0" fontId="5" fillId="3" borderId="24" xfId="0" applyFont="1" applyFill="1" applyBorder="1" applyAlignment="1" applyProtection="1">
      <alignment horizontal="center" vertical="top" wrapText="1"/>
      <protection locked="0"/>
    </xf>
    <xf numFmtId="164" fontId="5" fillId="3" borderId="24" xfId="0" applyNumberFormat="1" applyFont="1" applyFill="1" applyBorder="1" applyAlignment="1" applyProtection="1">
      <alignment horizontal="center" vertical="top" wrapText="1"/>
      <protection locked="0"/>
    </xf>
    <xf numFmtId="1" fontId="5" fillId="3" borderId="24" xfId="0" applyNumberFormat="1" applyFont="1" applyFill="1" applyBorder="1" applyAlignment="1" applyProtection="1">
      <alignment horizontal="center" vertical="top" wrapText="1"/>
      <protection locked="0"/>
    </xf>
    <xf numFmtId="0" fontId="3" fillId="3" borderId="10" xfId="0" applyFont="1" applyFill="1" applyBorder="1" applyAlignment="1" applyProtection="1">
      <alignment horizontal="center" vertical="top" wrapText="1"/>
      <protection locked="0"/>
    </xf>
    <xf numFmtId="0" fontId="5" fillId="3" borderId="19" xfId="0" applyFont="1" applyFill="1" applyBorder="1" applyAlignment="1" applyProtection="1">
      <alignment horizontal="right" vertical="top" wrapText="1"/>
      <protection locked="0"/>
    </xf>
    <xf numFmtId="0" fontId="5" fillId="3" borderId="22" xfId="0" applyFont="1" applyFill="1" applyBorder="1" applyAlignment="1" applyProtection="1">
      <alignment horizontal="center" vertical="top" wrapText="1"/>
      <protection locked="0"/>
    </xf>
    <xf numFmtId="0" fontId="3" fillId="3" borderId="6" xfId="0" applyFont="1" applyFill="1" applyBorder="1" applyAlignment="1" applyProtection="1">
      <alignment horizontal="right" vertical="top" wrapText="1"/>
      <protection locked="0"/>
    </xf>
    <xf numFmtId="0" fontId="5" fillId="3" borderId="1" xfId="0" applyFont="1" applyFill="1" applyBorder="1" applyAlignment="1" applyProtection="1">
      <alignment horizontal="center" vertical="top" wrapText="1"/>
      <protection locked="0"/>
    </xf>
    <xf numFmtId="164" fontId="5" fillId="3" borderId="1" xfId="0" applyNumberFormat="1" applyFont="1" applyFill="1" applyBorder="1" applyAlignment="1" applyProtection="1">
      <alignment horizontal="center" vertical="top" wrapText="1"/>
      <protection locked="0"/>
    </xf>
    <xf numFmtId="1" fontId="5" fillId="3" borderId="1" xfId="0" applyNumberFormat="1" applyFont="1" applyFill="1" applyBorder="1" applyAlignment="1" applyProtection="1">
      <alignment horizontal="center" vertical="top" wrapText="1"/>
      <protection locked="0"/>
    </xf>
    <xf numFmtId="0" fontId="5" fillId="3" borderId="2" xfId="0" applyFont="1" applyFill="1" applyBorder="1" applyAlignment="1" applyProtection="1">
      <alignment horizontal="center" vertical="top" wrapText="1"/>
      <protection locked="0"/>
    </xf>
    <xf numFmtId="0" fontId="5" fillId="2" borderId="20" xfId="0" applyFont="1" applyFill="1" applyBorder="1" applyAlignment="1" applyProtection="1">
      <alignment horizontal="right" vertical="top" wrapText="1"/>
      <protection locked="0"/>
    </xf>
    <xf numFmtId="0" fontId="5" fillId="2" borderId="24" xfId="0" applyFont="1" applyFill="1" applyBorder="1" applyAlignment="1" applyProtection="1">
      <alignment horizontal="center" vertical="top" wrapText="1"/>
      <protection locked="0"/>
    </xf>
    <xf numFmtId="164" fontId="5" fillId="2" borderId="24" xfId="0" applyNumberFormat="1" applyFont="1" applyFill="1" applyBorder="1" applyAlignment="1" applyProtection="1">
      <alignment horizontal="center" vertical="top" wrapText="1"/>
      <protection locked="0"/>
    </xf>
    <xf numFmtId="1" fontId="5" fillId="2" borderId="24" xfId="0" applyNumberFormat="1" applyFont="1" applyFill="1" applyBorder="1" applyAlignment="1" applyProtection="1">
      <alignment horizontal="center" vertical="top" wrapText="1"/>
      <protection locked="0"/>
    </xf>
    <xf numFmtId="0" fontId="3" fillId="2" borderId="10" xfId="0" applyFont="1" applyFill="1" applyBorder="1" applyAlignment="1" applyProtection="1">
      <alignment horizontal="center" vertical="top" wrapText="1"/>
      <protection locked="0"/>
    </xf>
    <xf numFmtId="0" fontId="5" fillId="2" borderId="19" xfId="0" applyFont="1" applyFill="1" applyBorder="1" applyAlignment="1" applyProtection="1">
      <alignment horizontal="right" vertical="top" wrapText="1"/>
      <protection locked="0"/>
    </xf>
    <xf numFmtId="0" fontId="5" fillId="2" borderId="22" xfId="0" applyFont="1" applyFill="1" applyBorder="1" applyAlignment="1" applyProtection="1">
      <alignment horizontal="center" vertical="top" wrapText="1"/>
      <protection locked="0"/>
    </xf>
    <xf numFmtId="0" fontId="3" fillId="2" borderId="13" xfId="0" applyFont="1" applyFill="1" applyBorder="1" applyAlignment="1" applyProtection="1">
      <alignment horizontal="right" vertical="top" wrapText="1"/>
      <protection locked="0"/>
    </xf>
    <xf numFmtId="0" fontId="5" fillId="2" borderId="14" xfId="0" applyFont="1" applyFill="1" applyBorder="1" applyAlignment="1" applyProtection="1">
      <alignment horizontal="center" vertical="top" wrapText="1"/>
      <protection locked="0"/>
    </xf>
    <xf numFmtId="164" fontId="5" fillId="2" borderId="14" xfId="0" applyNumberFormat="1" applyFont="1" applyFill="1" applyBorder="1" applyAlignment="1" applyProtection="1">
      <alignment horizontal="center" vertical="top" wrapText="1"/>
      <protection locked="0"/>
    </xf>
    <xf numFmtId="1" fontId="5" fillId="2" borderId="14" xfId="0" applyNumberFormat="1" applyFont="1" applyFill="1" applyBorder="1" applyAlignment="1" applyProtection="1">
      <alignment horizontal="center" vertical="top" wrapText="1"/>
      <protection locked="0"/>
    </xf>
    <xf numFmtId="0" fontId="5" fillId="2" borderId="15" xfId="0" applyFont="1" applyFill="1" applyBorder="1" applyAlignment="1" applyProtection="1">
      <alignment horizontal="center" vertical="top" wrapText="1"/>
      <protection locked="0"/>
    </xf>
    <xf numFmtId="0" fontId="3" fillId="0" borderId="6" xfId="0" applyFont="1" applyBorder="1" applyAlignment="1" applyProtection="1">
      <alignment horizontal="right" vertical="top" wrapText="1"/>
      <protection locked="0"/>
    </xf>
    <xf numFmtId="0" fontId="3" fillId="0" borderId="1" xfId="0" applyFont="1" applyBorder="1" applyAlignment="1" applyProtection="1">
      <alignment horizontal="center" vertical="top" wrapText="1"/>
      <protection locked="0"/>
    </xf>
    <xf numFmtId="164" fontId="3" fillId="0" borderId="1" xfId="0" applyNumberFormat="1" applyFont="1" applyBorder="1" applyAlignment="1" applyProtection="1">
      <alignment horizontal="center" vertical="top" wrapText="1"/>
      <protection locked="0"/>
    </xf>
    <xf numFmtId="0" fontId="18" fillId="5" borderId="27" xfId="0" applyFont="1" applyFill="1" applyBorder="1" applyAlignment="1" applyProtection="1">
      <alignment horizontal="left" vertical="top" wrapText="1"/>
    </xf>
    <xf numFmtId="0" fontId="3" fillId="0" borderId="0" xfId="0" applyFont="1" applyFill="1" applyAlignment="1" applyProtection="1">
      <alignment vertical="top" wrapText="1"/>
    </xf>
    <xf numFmtId="0" fontId="4" fillId="0" borderId="28" xfId="0" applyFont="1" applyBorder="1" applyAlignment="1" applyProtection="1">
      <alignment horizontal="center" vertical="top" wrapText="1"/>
    </xf>
    <xf numFmtId="0" fontId="4" fillId="2" borderId="29" xfId="0" applyFont="1" applyFill="1" applyBorder="1" applyAlignment="1" applyProtection="1">
      <alignment horizontal="center" vertical="top" wrapText="1"/>
    </xf>
    <xf numFmtId="165" fontId="4" fillId="0" borderId="15" xfId="0" applyNumberFormat="1" applyFont="1" applyBorder="1" applyAlignment="1" applyProtection="1">
      <alignment horizontal="center" vertical="top" wrapText="1"/>
    </xf>
    <xf numFmtId="0" fontId="18" fillId="0" borderId="27" xfId="0" applyFont="1" applyBorder="1" applyAlignment="1" applyProtection="1">
      <alignment vertical="top" wrapText="1"/>
    </xf>
    <xf numFmtId="0" fontId="13" fillId="0" borderId="30" xfId="0" applyFont="1" applyBorder="1" applyAlignment="1" applyProtection="1">
      <alignment vertical="top" wrapText="1"/>
    </xf>
    <xf numFmtId="165" fontId="13" fillId="5" borderId="26" xfId="0" applyNumberFormat="1" applyFont="1" applyFill="1" applyBorder="1" applyAlignment="1" applyProtection="1">
      <alignment horizontal="right" vertical="top" wrapText="1"/>
    </xf>
    <xf numFmtId="165" fontId="13" fillId="3" borderId="31" xfId="0" applyNumberFormat="1" applyFont="1" applyFill="1" applyBorder="1" applyAlignment="1" applyProtection="1">
      <alignment horizontal="right" vertical="top" wrapText="1"/>
    </xf>
    <xf numFmtId="165" fontId="13" fillId="2" borderId="32" xfId="0" applyNumberFormat="1" applyFont="1" applyFill="1" applyBorder="1" applyAlignment="1" applyProtection="1">
      <alignment horizontal="right" vertical="top" wrapText="1"/>
    </xf>
    <xf numFmtId="165" fontId="3" fillId="5" borderId="24" xfId="0" applyNumberFormat="1" applyFont="1" applyFill="1" applyBorder="1" applyAlignment="1" applyProtection="1">
      <alignment horizontal="right" vertical="top" wrapText="1"/>
    </xf>
    <xf numFmtId="165" fontId="3" fillId="3" borderId="24" xfId="0" applyNumberFormat="1" applyFont="1" applyFill="1" applyBorder="1" applyAlignment="1" applyProtection="1">
      <alignment horizontal="right" vertical="top" wrapText="1"/>
    </xf>
    <xf numFmtId="165" fontId="3" fillId="2" borderId="24" xfId="0" applyNumberFormat="1" applyFont="1" applyFill="1" applyBorder="1" applyAlignment="1" applyProtection="1">
      <alignment horizontal="right" vertical="top" wrapText="1"/>
    </xf>
    <xf numFmtId="0" fontId="4" fillId="0" borderId="6" xfId="0" applyFont="1" applyBorder="1" applyAlignment="1" applyProtection="1">
      <alignment horizontal="center" vertical="top" wrapText="1"/>
    </xf>
    <xf numFmtId="0" fontId="4" fillId="0" borderId="33" xfId="0" applyFont="1" applyBorder="1" applyAlignment="1" applyProtection="1">
      <alignment horizontal="center" vertical="top" wrapText="1"/>
    </xf>
    <xf numFmtId="0" fontId="4" fillId="5" borderId="1" xfId="0" applyFont="1" applyFill="1" applyBorder="1" applyAlignment="1" applyProtection="1">
      <alignment horizontal="center" vertical="top" wrapText="1"/>
    </xf>
    <xf numFmtId="0" fontId="4" fillId="3" borderId="1" xfId="0" applyFont="1" applyFill="1" applyBorder="1" applyAlignment="1" applyProtection="1">
      <alignment horizontal="center" vertical="top" wrapText="1"/>
    </xf>
    <xf numFmtId="0" fontId="4" fillId="2" borderId="34" xfId="0" applyFont="1" applyFill="1" applyBorder="1" applyAlignment="1" applyProtection="1">
      <alignment horizontal="center" vertical="top" wrapText="1"/>
    </xf>
    <xf numFmtId="165" fontId="4" fillId="0" borderId="2" xfId="0" applyNumberFormat="1" applyFont="1" applyBorder="1" applyAlignment="1" applyProtection="1">
      <alignment horizontal="center" vertical="top" wrapText="1"/>
    </xf>
    <xf numFmtId="0" fontId="21" fillId="0" borderId="0" xfId="0" applyFont="1" applyFill="1" applyBorder="1" applyAlignment="1" applyProtection="1">
      <alignment horizontal="right" vertical="top" wrapText="1"/>
    </xf>
    <xf numFmtId="0" fontId="21" fillId="0" borderId="0" xfId="0" applyFont="1" applyFill="1" applyAlignment="1" applyProtection="1">
      <alignment vertical="top" wrapText="1"/>
    </xf>
    <xf numFmtId="0" fontId="5" fillId="0" borderId="10" xfId="0" applyFont="1" applyBorder="1" applyAlignment="1" applyProtection="1">
      <alignment vertical="top" wrapText="1"/>
      <protection locked="0"/>
    </xf>
    <xf numFmtId="0" fontId="5" fillId="0" borderId="35" xfId="0" applyFont="1" applyBorder="1" applyAlignment="1" applyProtection="1">
      <alignment vertical="top" wrapText="1"/>
      <protection locked="0"/>
    </xf>
    <xf numFmtId="165" fontId="5" fillId="5" borderId="11" xfId="0" applyNumberFormat="1" applyFont="1" applyFill="1" applyBorder="1" applyAlignment="1" applyProtection="1">
      <alignment horizontal="right" vertical="top" wrapText="1"/>
      <protection locked="0"/>
    </xf>
    <xf numFmtId="165" fontId="5" fillId="3" borderId="36" xfId="0" applyNumberFormat="1" applyFont="1" applyFill="1" applyBorder="1" applyAlignment="1" applyProtection="1">
      <alignment horizontal="right" vertical="top" wrapText="1"/>
      <protection locked="0"/>
    </xf>
    <xf numFmtId="165" fontId="5" fillId="2" borderId="36" xfId="0" applyNumberFormat="1" applyFont="1" applyFill="1" applyBorder="1" applyAlignment="1" applyProtection="1">
      <alignment horizontal="right" vertical="top" wrapText="1"/>
      <protection locked="0"/>
    </xf>
    <xf numFmtId="0" fontId="5" fillId="0" borderId="9" xfId="0" applyFont="1" applyBorder="1" applyAlignment="1" applyProtection="1">
      <alignment vertical="top" wrapText="1"/>
      <protection locked="0"/>
    </xf>
    <xf numFmtId="165" fontId="5" fillId="3" borderId="37" xfId="0" applyNumberFormat="1" applyFont="1" applyFill="1" applyBorder="1" applyAlignment="1" applyProtection="1">
      <alignment horizontal="right" vertical="top" wrapText="1"/>
      <protection locked="0"/>
    </xf>
    <xf numFmtId="165" fontId="5" fillId="2" borderId="37" xfId="0" applyNumberFormat="1" applyFont="1" applyFill="1" applyBorder="1" applyAlignment="1" applyProtection="1">
      <alignment horizontal="right" vertical="top" wrapText="1"/>
      <protection locked="0"/>
    </xf>
    <xf numFmtId="49" fontId="11" fillId="0" borderId="0" xfId="0" applyNumberFormat="1" applyFont="1" applyAlignment="1" applyProtection="1">
      <alignment horizontal="center" vertical="center" wrapText="1"/>
    </xf>
    <xf numFmtId="0" fontId="5" fillId="0" borderId="0" xfId="0" applyFont="1" applyAlignment="1" applyProtection="1">
      <alignment wrapText="1"/>
    </xf>
    <xf numFmtId="49" fontId="7" fillId="0" borderId="0" xfId="0" applyNumberFormat="1" applyFont="1" applyAlignment="1" applyProtection="1">
      <alignment horizontal="left" vertical="top" wrapText="1"/>
    </xf>
    <xf numFmtId="0" fontId="7" fillId="0" borderId="0" xfId="0" applyFont="1" applyAlignment="1" applyProtection="1">
      <alignment wrapText="1"/>
    </xf>
    <xf numFmtId="0" fontId="5" fillId="4" borderId="25" xfId="0" applyFont="1" applyFill="1" applyBorder="1" applyAlignment="1" applyProtection="1">
      <alignment wrapText="1"/>
    </xf>
    <xf numFmtId="0" fontId="5" fillId="4" borderId="16" xfId="0" applyFont="1" applyFill="1" applyBorder="1" applyAlignment="1" applyProtection="1">
      <alignment wrapText="1"/>
    </xf>
    <xf numFmtId="0" fontId="5" fillId="4" borderId="17" xfId="0" applyFont="1" applyFill="1" applyBorder="1" applyAlignment="1" applyProtection="1">
      <alignment wrapText="1"/>
    </xf>
    <xf numFmtId="0" fontId="5" fillId="4" borderId="18" xfId="0" applyFont="1" applyFill="1" applyBorder="1" applyAlignment="1" applyProtection="1">
      <alignment wrapText="1"/>
    </xf>
    <xf numFmtId="0" fontId="0" fillId="0" borderId="0" xfId="0" applyAlignment="1" applyProtection="1">
      <alignment wrapText="1"/>
    </xf>
    <xf numFmtId="0" fontId="13" fillId="0" borderId="27" xfId="0" applyFont="1" applyBorder="1" applyAlignment="1" applyProtection="1">
      <alignment horizontal="left" vertical="top" wrapText="1"/>
    </xf>
    <xf numFmtId="1" fontId="13" fillId="0" borderId="26" xfId="0" applyNumberFormat="1" applyFont="1" applyBorder="1" applyAlignment="1" applyProtection="1">
      <alignment horizontal="center" vertical="top" wrapText="1"/>
    </xf>
    <xf numFmtId="1" fontId="13" fillId="0" borderId="26" xfId="0" applyNumberFormat="1" applyFont="1" applyBorder="1" applyAlignment="1" applyProtection="1">
      <alignment horizontal="left" vertical="top" wrapText="1"/>
    </xf>
    <xf numFmtId="49" fontId="18" fillId="0" borderId="0" xfId="0" applyNumberFormat="1" applyFont="1" applyAlignment="1" applyProtection="1">
      <alignment horizontal="left" vertical="top" wrapText="1"/>
    </xf>
    <xf numFmtId="0" fontId="23" fillId="0" borderId="0" xfId="0" applyFont="1" applyAlignment="1" applyProtection="1">
      <alignment vertical="center" wrapText="1"/>
    </xf>
    <xf numFmtId="0" fontId="14" fillId="0" borderId="0" xfId="0" applyFont="1" applyAlignment="1" applyProtection="1">
      <alignment vertical="top" wrapText="1"/>
    </xf>
    <xf numFmtId="0" fontId="14" fillId="0" borderId="0" xfId="0" applyFont="1" applyAlignment="1" applyProtection="1">
      <alignment horizontal="center" vertical="top" wrapText="1"/>
    </xf>
    <xf numFmtId="0" fontId="18" fillId="0" borderId="0" xfId="0" applyFont="1" applyAlignment="1" applyProtection="1">
      <alignment vertical="top" wrapText="1"/>
    </xf>
    <xf numFmtId="0" fontId="18" fillId="0" borderId="0" xfId="0" applyFont="1" applyFill="1" applyAlignment="1" applyProtection="1">
      <alignment vertical="top" wrapText="1"/>
    </xf>
    <xf numFmtId="165" fontId="25" fillId="0" borderId="5" xfId="0" applyNumberFormat="1" applyFont="1" applyBorder="1" applyAlignment="1" applyProtection="1">
      <alignment horizontal="right" vertical="center"/>
      <protection locked="0"/>
    </xf>
    <xf numFmtId="165" fontId="25" fillId="0" borderId="37" xfId="0" applyNumberFormat="1" applyFont="1" applyBorder="1" applyAlignment="1" applyProtection="1">
      <alignment horizontal="right" vertical="center"/>
      <protection locked="0"/>
    </xf>
    <xf numFmtId="0" fontId="0" fillId="0" borderId="0" xfId="0" applyAlignment="1" applyProtection="1">
      <alignment vertical="center"/>
    </xf>
    <xf numFmtId="0" fontId="24" fillId="0" borderId="0" xfId="0" applyFont="1" applyBorder="1" applyAlignment="1" applyProtection="1">
      <alignment horizontal="right" vertical="center"/>
    </xf>
    <xf numFmtId="0" fontId="25" fillId="0" borderId="0" xfId="0" applyFont="1"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0" borderId="37" xfId="0" applyFont="1" applyBorder="1" applyAlignment="1" applyProtection="1">
      <alignment horizontal="center" vertical="center"/>
    </xf>
    <xf numFmtId="0" fontId="25" fillId="6" borderId="41" xfId="0" applyFont="1" applyFill="1" applyBorder="1" applyAlignment="1" applyProtection="1">
      <alignment horizontal="center" vertical="center"/>
    </xf>
    <xf numFmtId="0" fontId="25" fillId="0" borderId="41" xfId="0" applyFont="1" applyBorder="1" applyAlignment="1" applyProtection="1">
      <alignment horizontal="center" vertical="center"/>
    </xf>
    <xf numFmtId="0" fontId="25" fillId="0" borderId="0" xfId="0" applyFont="1" applyAlignment="1" applyProtection="1">
      <alignment horizontal="center" vertical="center"/>
    </xf>
    <xf numFmtId="0" fontId="25" fillId="0" borderId="42" xfId="0" applyFont="1" applyBorder="1" applyAlignment="1" applyProtection="1">
      <alignment horizontal="center" vertical="top"/>
    </xf>
    <xf numFmtId="0" fontId="25" fillId="0" borderId="41" xfId="0" applyFont="1" applyBorder="1" applyAlignment="1" applyProtection="1">
      <alignment horizontal="center" vertical="top"/>
    </xf>
    <xf numFmtId="0" fontId="25" fillId="6" borderId="41" xfId="0" applyFont="1" applyFill="1" applyBorder="1" applyAlignment="1" applyProtection="1">
      <alignment horizontal="center" vertical="top"/>
    </xf>
    <xf numFmtId="0" fontId="29" fillId="0" borderId="23" xfId="0" applyFont="1" applyBorder="1" applyAlignment="1" applyProtection="1">
      <alignment horizontal="left" vertical="center"/>
    </xf>
    <xf numFmtId="0" fontId="29" fillId="0" borderId="5" xfId="0" applyFont="1" applyBorder="1" applyAlignment="1" applyProtection="1">
      <alignment horizontal="center" vertical="center"/>
    </xf>
    <xf numFmtId="165" fontId="29" fillId="6" borderId="5" xfId="0" applyNumberFormat="1" applyFont="1" applyFill="1" applyBorder="1" applyAlignment="1" applyProtection="1">
      <alignment horizontal="right" vertical="center"/>
    </xf>
    <xf numFmtId="165" fontId="29" fillId="0" borderId="5" xfId="0" applyNumberFormat="1" applyFont="1" applyBorder="1" applyAlignment="1" applyProtection="1">
      <alignment horizontal="right" vertical="center"/>
    </xf>
    <xf numFmtId="0" fontId="29" fillId="0" borderId="0" xfId="0" applyFont="1" applyAlignment="1" applyProtection="1">
      <alignment vertical="center"/>
    </xf>
    <xf numFmtId="0" fontId="29" fillId="0" borderId="35" xfId="0" applyFont="1" applyBorder="1" applyAlignment="1" applyProtection="1">
      <alignment horizontal="left" vertical="center"/>
    </xf>
    <xf numFmtId="0" fontId="29" fillId="0" borderId="11" xfId="0" applyFont="1" applyBorder="1" applyAlignment="1" applyProtection="1">
      <alignment horizontal="center" vertical="center"/>
    </xf>
    <xf numFmtId="165" fontId="29" fillId="6" borderId="11" xfId="0" applyNumberFormat="1" applyFont="1" applyFill="1" applyBorder="1" applyAlignment="1" applyProtection="1">
      <alignment horizontal="right" vertical="center"/>
    </xf>
    <xf numFmtId="165" fontId="29" fillId="0" borderId="11" xfId="0" applyNumberFormat="1" applyFont="1" applyBorder="1" applyAlignment="1" applyProtection="1">
      <alignment horizontal="right" vertical="center"/>
    </xf>
    <xf numFmtId="0" fontId="25" fillId="0" borderId="35" xfId="0" applyFont="1" applyBorder="1" applyAlignment="1" applyProtection="1">
      <alignment horizontal="center" vertical="center"/>
    </xf>
    <xf numFmtId="0" fontId="29" fillId="0" borderId="23" xfId="0" applyFont="1" applyBorder="1" applyAlignment="1" applyProtection="1">
      <alignment horizontal="center" vertical="center"/>
    </xf>
    <xf numFmtId="49" fontId="25" fillId="0" borderId="37" xfId="0" applyNumberFormat="1" applyFont="1" applyBorder="1" applyAlignment="1" applyProtection="1">
      <alignment horizontal="left" vertical="center"/>
    </xf>
    <xf numFmtId="0" fontId="25" fillId="0" borderId="0" xfId="0" applyFont="1" applyBorder="1" applyAlignment="1" applyProtection="1">
      <alignment vertical="center"/>
    </xf>
    <xf numFmtId="165" fontId="29" fillId="0" borderId="43" xfId="0" applyNumberFormat="1" applyFont="1" applyBorder="1" applyAlignment="1" applyProtection="1">
      <alignment horizontal="right" vertical="center"/>
    </xf>
    <xf numFmtId="165" fontId="29" fillId="0" borderId="37" xfId="0" applyNumberFormat="1" applyFont="1" applyBorder="1" applyAlignment="1" applyProtection="1">
      <alignment horizontal="right" vertical="center"/>
    </xf>
    <xf numFmtId="49" fontId="25" fillId="0" borderId="44" xfId="0" applyNumberFormat="1" applyFont="1" applyBorder="1" applyAlignment="1" applyProtection="1">
      <alignment vertical="center"/>
    </xf>
    <xf numFmtId="49" fontId="25" fillId="0" borderId="0" xfId="0" applyNumberFormat="1" applyFont="1" applyBorder="1" applyAlignment="1" applyProtection="1">
      <alignment vertical="center"/>
    </xf>
    <xf numFmtId="165" fontId="29" fillId="0" borderId="0" xfId="0" applyNumberFormat="1" applyFont="1" applyBorder="1" applyAlignment="1" applyProtection="1">
      <alignment horizontal="right" vertical="center"/>
    </xf>
    <xf numFmtId="0" fontId="28" fillId="0" borderId="0" xfId="0" applyFont="1" applyAlignment="1" applyProtection="1">
      <alignment horizontal="right" vertical="center" wrapText="1"/>
    </xf>
    <xf numFmtId="0" fontId="30" fillId="0" borderId="0" xfId="0" applyFont="1" applyAlignment="1" applyProtection="1">
      <alignment horizontal="center" vertical="center"/>
    </xf>
    <xf numFmtId="0" fontId="25" fillId="0" borderId="0" xfId="0" applyFont="1" applyAlignment="1" applyProtection="1">
      <alignment horizontal="right" vertical="center"/>
    </xf>
    <xf numFmtId="0" fontId="0" fillId="0" borderId="0" xfId="0" applyAlignment="1" applyProtection="1"/>
    <xf numFmtId="0" fontId="32" fillId="0" borderId="0" xfId="0" applyFont="1" applyAlignment="1" applyProtection="1">
      <alignment horizontal="left" vertical="center"/>
    </xf>
    <xf numFmtId="0" fontId="25" fillId="0" borderId="43" xfId="0" applyFont="1" applyBorder="1" applyAlignment="1" applyProtection="1">
      <alignment horizontal="center" vertical="center"/>
    </xf>
    <xf numFmtId="165" fontId="25" fillId="0" borderId="5" xfId="0" applyNumberFormat="1" applyFont="1" applyBorder="1" applyAlignment="1" applyProtection="1">
      <alignment horizontal="right" vertical="center"/>
    </xf>
    <xf numFmtId="165" fontId="25" fillId="0" borderId="37" xfId="0" applyNumberFormat="1" applyFont="1" applyBorder="1" applyAlignment="1" applyProtection="1">
      <alignment horizontal="right" vertical="center"/>
    </xf>
    <xf numFmtId="49" fontId="25" fillId="0" borderId="45" xfId="0" applyNumberFormat="1" applyFont="1" applyBorder="1" applyAlignment="1" applyProtection="1">
      <alignment vertical="center"/>
    </xf>
    <xf numFmtId="165" fontId="25" fillId="0" borderId="11" xfId="0" applyNumberFormat="1" applyFont="1" applyBorder="1" applyAlignment="1" applyProtection="1">
      <alignment horizontal="right" vertical="center"/>
    </xf>
    <xf numFmtId="165" fontId="25" fillId="0" borderId="36" xfId="0" applyNumberFormat="1" applyFont="1" applyBorder="1" applyAlignment="1" applyProtection="1">
      <alignment horizontal="right" vertical="center"/>
    </xf>
    <xf numFmtId="0" fontId="25" fillId="0" borderId="46" xfId="0" applyFont="1" applyBorder="1" applyAlignment="1" applyProtection="1">
      <alignment vertical="top"/>
    </xf>
    <xf numFmtId="0" fontId="25" fillId="0" borderId="47" xfId="0" applyFont="1" applyBorder="1" applyAlignment="1" applyProtection="1">
      <alignment vertical="top"/>
    </xf>
    <xf numFmtId="0" fontId="33" fillId="0" borderId="0" xfId="0" applyFont="1" applyAlignment="1" applyProtection="1">
      <alignment horizontal="center" vertical="center"/>
    </xf>
    <xf numFmtId="0" fontId="5" fillId="4" borderId="48" xfId="0" applyFont="1" applyFill="1" applyBorder="1" applyAlignment="1" applyProtection="1">
      <alignment horizontal="center" wrapText="1"/>
      <protection locked="0"/>
    </xf>
    <xf numFmtId="0" fontId="5" fillId="4" borderId="25" xfId="0" applyFont="1" applyFill="1" applyBorder="1" applyAlignment="1" applyProtection="1">
      <alignment horizontal="center" wrapText="1"/>
      <protection locked="0"/>
    </xf>
    <xf numFmtId="49" fontId="3" fillId="0" borderId="0" xfId="0" applyNumberFormat="1" applyFont="1" applyAlignment="1">
      <alignment horizontal="left" vertical="top" wrapText="1"/>
    </xf>
    <xf numFmtId="0" fontId="7" fillId="0" borderId="45" xfId="0" applyFont="1" applyBorder="1" applyAlignment="1" applyProtection="1">
      <alignment horizontal="left" wrapText="1" indent="1"/>
      <protection locked="0"/>
    </xf>
    <xf numFmtId="0" fontId="3" fillId="0" borderId="49" xfId="0" applyFont="1" applyBorder="1" applyAlignment="1" applyProtection="1">
      <alignment horizontal="left" vertical="top" wrapText="1" indent="2"/>
    </xf>
    <xf numFmtId="0" fontId="3" fillId="0" borderId="49" xfId="0" applyFont="1" applyBorder="1" applyAlignment="1" applyProtection="1">
      <alignment horizontal="right" vertical="top" wrapText="1"/>
    </xf>
    <xf numFmtId="165" fontId="5" fillId="5" borderId="5" xfId="0" applyNumberFormat="1" applyFont="1" applyFill="1" applyBorder="1" applyAlignment="1" applyProtection="1">
      <alignment horizontal="right" vertical="top" wrapText="1"/>
    </xf>
    <xf numFmtId="165" fontId="5" fillId="3" borderId="5" xfId="0" applyNumberFormat="1" applyFont="1" applyFill="1" applyBorder="1" applyAlignment="1" applyProtection="1">
      <alignment horizontal="right" vertical="top" wrapText="1"/>
    </xf>
    <xf numFmtId="165" fontId="5" fillId="2" borderId="5" xfId="0" applyNumberFormat="1" applyFont="1" applyFill="1" applyBorder="1" applyAlignment="1" applyProtection="1">
      <alignment horizontal="right" vertical="top" wrapText="1"/>
    </xf>
    <xf numFmtId="165" fontId="5" fillId="0" borderId="11" xfId="0" applyNumberFormat="1" applyFont="1" applyBorder="1" applyAlignment="1" applyProtection="1">
      <alignment horizontal="right" vertical="top" wrapText="1"/>
    </xf>
    <xf numFmtId="165" fontId="5" fillId="5" borderId="11" xfId="0" applyNumberFormat="1" applyFont="1" applyFill="1" applyBorder="1" applyAlignment="1" applyProtection="1">
      <alignment horizontal="right" vertical="top" wrapText="1"/>
    </xf>
    <xf numFmtId="165" fontId="5" fillId="3" borderId="11" xfId="0" applyNumberFormat="1" applyFont="1" applyFill="1" applyBorder="1" applyAlignment="1" applyProtection="1">
      <alignment horizontal="right" vertical="top" wrapText="1"/>
    </xf>
    <xf numFmtId="165" fontId="5" fillId="2" borderId="11" xfId="0" applyNumberFormat="1" applyFont="1" applyFill="1" applyBorder="1" applyAlignment="1" applyProtection="1">
      <alignment horizontal="right" vertical="top" wrapText="1"/>
    </xf>
    <xf numFmtId="166" fontId="5" fillId="0" borderId="11" xfId="0" applyNumberFormat="1" applyFont="1" applyBorder="1" applyAlignment="1" applyProtection="1">
      <alignment horizontal="right" vertical="top" wrapText="1"/>
    </xf>
    <xf numFmtId="165" fontId="3" fillId="0" borderId="24" xfId="0" applyNumberFormat="1" applyFont="1" applyBorder="1" applyAlignment="1" applyProtection="1">
      <alignment horizontal="right" vertical="top" wrapText="1"/>
    </xf>
    <xf numFmtId="166" fontId="3" fillId="0" borderId="24" xfId="0" applyNumberFormat="1" applyFont="1" applyBorder="1" applyAlignment="1" applyProtection="1">
      <alignment horizontal="right" vertical="top" wrapText="1"/>
    </xf>
    <xf numFmtId="165" fontId="34" fillId="5" borderId="5" xfId="0" applyNumberFormat="1" applyFont="1" applyFill="1" applyBorder="1" applyAlignment="1" applyProtection="1">
      <alignment horizontal="right" vertical="top" wrapText="1"/>
    </xf>
    <xf numFmtId="165" fontId="34" fillId="3" borderId="5" xfId="0" applyNumberFormat="1" applyFont="1" applyFill="1" applyBorder="1" applyAlignment="1" applyProtection="1">
      <alignment horizontal="right" vertical="top" wrapText="1"/>
    </xf>
    <xf numFmtId="165" fontId="34" fillId="2" borderId="5" xfId="0" applyNumberFormat="1" applyFont="1" applyFill="1" applyBorder="1" applyAlignment="1" applyProtection="1">
      <alignment horizontal="right" vertical="top" wrapText="1"/>
    </xf>
    <xf numFmtId="165" fontId="34" fillId="0" borderId="11" xfId="0" applyNumberFormat="1" applyFont="1" applyBorder="1" applyAlignment="1" applyProtection="1">
      <alignment horizontal="right" vertical="top" wrapText="1"/>
    </xf>
    <xf numFmtId="166" fontId="34" fillId="0" borderId="11" xfId="0" applyNumberFormat="1" applyFont="1" applyBorder="1" applyAlignment="1" applyProtection="1">
      <alignment horizontal="right" vertical="top" wrapText="1"/>
    </xf>
    <xf numFmtId="165" fontId="34" fillId="5" borderId="11" xfId="0" applyNumberFormat="1" applyFont="1" applyFill="1" applyBorder="1" applyAlignment="1" applyProtection="1">
      <alignment horizontal="right" vertical="top" wrapText="1"/>
    </xf>
    <xf numFmtId="165" fontId="34" fillId="3" borderId="11" xfId="0" applyNumberFormat="1" applyFont="1" applyFill="1" applyBorder="1" applyAlignment="1" applyProtection="1">
      <alignment horizontal="right" vertical="top" wrapText="1"/>
    </xf>
    <xf numFmtId="165" fontId="34" fillId="2" borderId="11" xfId="0" applyNumberFormat="1" applyFont="1" applyFill="1" applyBorder="1" applyAlignment="1" applyProtection="1">
      <alignment horizontal="right" vertical="top" wrapText="1"/>
    </xf>
    <xf numFmtId="49" fontId="3" fillId="0" borderId="0" xfId="0" applyNumberFormat="1" applyFont="1" applyAlignment="1" applyProtection="1">
      <alignment horizontal="right" vertical="top" wrapText="1"/>
    </xf>
    <xf numFmtId="165" fontId="35" fillId="0" borderId="50" xfId="0" applyNumberFormat="1" applyFont="1" applyBorder="1" applyAlignment="1" applyProtection="1">
      <alignment horizontal="right" vertical="top" wrapText="1"/>
    </xf>
    <xf numFmtId="165" fontId="3" fillId="0" borderId="12" xfId="0" applyNumberFormat="1" applyFont="1" applyBorder="1" applyAlignment="1" applyProtection="1">
      <alignment horizontal="right" vertical="top" wrapText="1"/>
      <protection locked="0"/>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1"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5" fillId="0" borderId="0" xfId="0" applyFont="1" applyAlignment="1" applyProtection="1">
      <alignment horizontal="right" vertical="top" wrapText="1"/>
    </xf>
    <xf numFmtId="0" fontId="3" fillId="0" borderId="11" xfId="0" applyFont="1" applyBorder="1" applyAlignment="1" applyProtection="1">
      <alignment vertical="top" wrapText="1"/>
      <protection locked="0"/>
    </xf>
    <xf numFmtId="0" fontId="3" fillId="0" borderId="10"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10" xfId="0" applyFont="1" applyBorder="1" applyAlignment="1" applyProtection="1">
      <alignment horizontal="center" vertical="top"/>
      <protection locked="0"/>
    </xf>
    <xf numFmtId="0" fontId="5" fillId="0" borderId="9" xfId="0" applyFont="1" applyBorder="1" applyAlignment="1" applyProtection="1">
      <alignment horizontal="left" vertical="top"/>
      <protection locked="0"/>
    </xf>
    <xf numFmtId="0" fontId="3" fillId="0" borderId="5" xfId="0" applyFont="1" applyBorder="1" applyAlignment="1" applyProtection="1">
      <alignment vertical="top" wrapText="1"/>
      <protection locked="0"/>
    </xf>
    <xf numFmtId="1" fontId="4"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1" fontId="3" fillId="0" borderId="0" xfId="0" applyNumberFormat="1" applyFont="1" applyAlignment="1">
      <alignment horizontal="center" vertical="top" wrapText="1"/>
    </xf>
    <xf numFmtId="165" fontId="3" fillId="0" borderId="0" xfId="0" applyNumberFormat="1" applyFont="1" applyAlignment="1">
      <alignment horizontal="center" vertical="top" wrapText="1"/>
    </xf>
    <xf numFmtId="0" fontId="3" fillId="0" borderId="1" xfId="0" applyFont="1" applyBorder="1" applyAlignment="1" applyProtection="1">
      <alignment horizontal="right" vertical="top" wrapText="1"/>
      <protection locked="0"/>
    </xf>
    <xf numFmtId="0" fontId="3" fillId="5" borderId="11" xfId="0" applyFont="1" applyFill="1" applyBorder="1" applyAlignment="1" applyProtection="1">
      <alignment horizontal="right" vertical="top" wrapText="1"/>
      <protection locked="0"/>
    </xf>
    <xf numFmtId="164" fontId="3" fillId="5" borderId="11" xfId="0" applyNumberFormat="1" applyFont="1" applyFill="1" applyBorder="1" applyAlignment="1" applyProtection="1">
      <alignment horizontal="right" vertical="top" wrapText="1"/>
      <protection locked="0"/>
    </xf>
    <xf numFmtId="165" fontId="3" fillId="5" borderId="11" xfId="0" applyNumberFormat="1" applyFont="1" applyFill="1" applyBorder="1" applyAlignment="1" applyProtection="1">
      <alignment horizontal="right" vertical="top" wrapText="1"/>
      <protection locked="0"/>
    </xf>
    <xf numFmtId="1" fontId="3" fillId="3" borderId="36" xfId="0" applyNumberFormat="1" applyFont="1" applyFill="1" applyBorder="1" applyAlignment="1" applyProtection="1">
      <alignment horizontal="right" vertical="top" wrapText="1"/>
      <protection locked="0"/>
    </xf>
    <xf numFmtId="164" fontId="3" fillId="3" borderId="36" xfId="0" applyNumberFormat="1" applyFont="1" applyFill="1" applyBorder="1" applyAlignment="1" applyProtection="1">
      <alignment horizontal="right" vertical="top" wrapText="1"/>
      <protection locked="0"/>
    </xf>
    <xf numFmtId="165" fontId="3" fillId="3" borderId="11" xfId="0" applyNumberFormat="1" applyFont="1" applyFill="1" applyBorder="1" applyAlignment="1" applyProtection="1">
      <alignment horizontal="right" vertical="top" wrapText="1"/>
      <protection locked="0"/>
    </xf>
    <xf numFmtId="1" fontId="3" fillId="2" borderId="36" xfId="0" applyNumberFormat="1" applyFont="1" applyFill="1" applyBorder="1" applyAlignment="1" applyProtection="1">
      <alignment horizontal="right" vertical="top" wrapText="1"/>
      <protection locked="0"/>
    </xf>
    <xf numFmtId="164" fontId="3" fillId="2" borderId="36" xfId="0" applyNumberFormat="1" applyFont="1" applyFill="1" applyBorder="1" applyAlignment="1" applyProtection="1">
      <alignment horizontal="right" vertical="top" wrapText="1"/>
      <protection locked="0"/>
    </xf>
    <xf numFmtId="165" fontId="3" fillId="2" borderId="11" xfId="0" applyNumberFormat="1" applyFont="1" applyFill="1" applyBorder="1" applyAlignment="1" applyProtection="1">
      <alignment horizontal="right" vertical="top" wrapText="1"/>
      <protection locked="0"/>
    </xf>
    <xf numFmtId="1" fontId="3" fillId="0" borderId="36" xfId="0" applyNumberFormat="1" applyFont="1" applyBorder="1" applyAlignment="1" applyProtection="1">
      <alignment horizontal="right" vertical="top" wrapText="1"/>
      <protection locked="0"/>
    </xf>
    <xf numFmtId="165" fontId="3" fillId="0" borderId="36" xfId="0" applyNumberFormat="1" applyFont="1" applyBorder="1" applyAlignment="1" applyProtection="1">
      <alignment horizontal="right" vertical="top" wrapText="1"/>
      <protection locked="0"/>
    </xf>
    <xf numFmtId="0" fontId="5" fillId="5" borderId="5" xfId="0" applyFont="1" applyFill="1" applyBorder="1" applyAlignment="1" applyProtection="1">
      <alignment horizontal="right" vertical="top" wrapText="1"/>
      <protection locked="0"/>
    </xf>
    <xf numFmtId="164" fontId="5" fillId="5" borderId="5" xfId="0" applyNumberFormat="1" applyFont="1" applyFill="1" applyBorder="1" applyAlignment="1" applyProtection="1">
      <alignment horizontal="right" vertical="top" wrapText="1"/>
      <protection locked="0"/>
    </xf>
    <xf numFmtId="1" fontId="5" fillId="3" borderId="37" xfId="0" applyNumberFormat="1" applyFont="1" applyFill="1" applyBorder="1" applyAlignment="1" applyProtection="1">
      <alignment horizontal="right" vertical="top" wrapText="1"/>
      <protection locked="0"/>
    </xf>
    <xf numFmtId="164" fontId="5" fillId="3" borderId="37" xfId="0" applyNumberFormat="1" applyFont="1" applyFill="1" applyBorder="1" applyAlignment="1" applyProtection="1">
      <alignment horizontal="right" vertical="top" wrapText="1"/>
      <protection locked="0"/>
    </xf>
    <xf numFmtId="165" fontId="5" fillId="3" borderId="11" xfId="0" applyNumberFormat="1" applyFont="1" applyFill="1" applyBorder="1" applyAlignment="1" applyProtection="1">
      <alignment horizontal="right" vertical="top" wrapText="1"/>
      <protection locked="0"/>
    </xf>
    <xf numFmtId="1" fontId="5" fillId="2" borderId="37" xfId="0" applyNumberFormat="1" applyFont="1" applyFill="1" applyBorder="1" applyAlignment="1" applyProtection="1">
      <alignment horizontal="right" vertical="top" wrapText="1"/>
      <protection locked="0"/>
    </xf>
    <xf numFmtId="164" fontId="5" fillId="2" borderId="36" xfId="0" applyNumberFormat="1" applyFont="1" applyFill="1" applyBorder="1" applyAlignment="1" applyProtection="1">
      <alignment horizontal="right" vertical="top" wrapText="1"/>
      <protection locked="0"/>
    </xf>
    <xf numFmtId="165" fontId="5" fillId="2" borderId="11" xfId="0" applyNumberFormat="1" applyFont="1" applyFill="1" applyBorder="1" applyAlignment="1" applyProtection="1">
      <alignment horizontal="right" vertical="top" wrapText="1"/>
      <protection locked="0"/>
    </xf>
    <xf numFmtId="0" fontId="3" fillId="5" borderId="5" xfId="0" applyFont="1" applyFill="1" applyBorder="1" applyAlignment="1" applyProtection="1">
      <alignment horizontal="right" vertical="top" wrapText="1"/>
      <protection locked="0"/>
    </xf>
    <xf numFmtId="164" fontId="3" fillId="5" borderId="5" xfId="0" applyNumberFormat="1" applyFont="1" applyFill="1" applyBorder="1" applyAlignment="1" applyProtection="1">
      <alignment horizontal="right" vertical="top" wrapText="1"/>
      <protection locked="0"/>
    </xf>
    <xf numFmtId="165" fontId="5" fillId="5" borderId="5" xfId="0" applyNumberFormat="1" applyFont="1" applyFill="1" applyBorder="1" applyAlignment="1" applyProtection="1">
      <alignment horizontal="right" vertical="top" wrapText="1"/>
      <protection locked="0"/>
    </xf>
    <xf numFmtId="1" fontId="5" fillId="3" borderId="5" xfId="0" applyNumberFormat="1" applyFont="1" applyFill="1" applyBorder="1" applyAlignment="1" applyProtection="1">
      <alignment horizontal="right" vertical="top" wrapText="1"/>
      <protection locked="0"/>
    </xf>
    <xf numFmtId="164" fontId="5" fillId="3" borderId="5" xfId="0" applyNumberFormat="1" applyFont="1" applyFill="1" applyBorder="1" applyAlignment="1" applyProtection="1">
      <alignment horizontal="right" vertical="top" wrapText="1"/>
      <protection locked="0"/>
    </xf>
    <xf numFmtId="165" fontId="5" fillId="3" borderId="5" xfId="0" applyNumberFormat="1" applyFont="1" applyFill="1" applyBorder="1" applyAlignment="1" applyProtection="1">
      <alignment horizontal="right" vertical="top" wrapText="1"/>
      <protection locked="0"/>
    </xf>
    <xf numFmtId="1" fontId="5" fillId="2" borderId="5" xfId="0" applyNumberFormat="1" applyFont="1" applyFill="1" applyBorder="1" applyAlignment="1" applyProtection="1">
      <alignment horizontal="right" vertical="top" wrapText="1"/>
      <protection locked="0"/>
    </xf>
    <xf numFmtId="164" fontId="5" fillId="2" borderId="5" xfId="0" applyNumberFormat="1" applyFont="1" applyFill="1" applyBorder="1" applyAlignment="1" applyProtection="1">
      <alignment horizontal="right" vertical="top" wrapText="1"/>
      <protection locked="0"/>
    </xf>
    <xf numFmtId="165" fontId="5" fillId="2" borderId="5" xfId="0"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right" vertical="top" wrapText="1"/>
      <protection locked="0"/>
    </xf>
    <xf numFmtId="164" fontId="5" fillId="5" borderId="22" xfId="0" applyNumberFormat="1" applyFont="1" applyFill="1" applyBorder="1" applyAlignment="1" applyProtection="1">
      <alignment horizontal="right" vertical="top" wrapText="1"/>
      <protection locked="0"/>
    </xf>
    <xf numFmtId="165" fontId="5" fillId="5" borderId="22" xfId="0" applyNumberFormat="1" applyFont="1" applyFill="1" applyBorder="1" applyAlignment="1" applyProtection="1">
      <alignment horizontal="right" vertical="top" wrapText="1"/>
      <protection locked="0"/>
    </xf>
    <xf numFmtId="1" fontId="5" fillId="3" borderId="22" xfId="0" applyNumberFormat="1" applyFont="1" applyFill="1" applyBorder="1" applyAlignment="1" applyProtection="1">
      <alignment horizontal="right" vertical="top" wrapText="1"/>
      <protection locked="0"/>
    </xf>
    <xf numFmtId="164" fontId="5" fillId="3" borderId="22" xfId="0" applyNumberFormat="1" applyFont="1" applyFill="1" applyBorder="1" applyAlignment="1" applyProtection="1">
      <alignment horizontal="right" vertical="top" wrapText="1"/>
      <protection locked="0"/>
    </xf>
    <xf numFmtId="165" fontId="5" fillId="3" borderId="22" xfId="0" applyNumberFormat="1" applyFont="1" applyFill="1" applyBorder="1" applyAlignment="1" applyProtection="1">
      <alignment horizontal="right" vertical="top" wrapText="1"/>
      <protection locked="0"/>
    </xf>
    <xf numFmtId="1" fontId="5" fillId="2" borderId="22" xfId="0" applyNumberFormat="1" applyFont="1" applyFill="1" applyBorder="1" applyAlignment="1" applyProtection="1">
      <alignment horizontal="right" vertical="top" wrapText="1"/>
      <protection locked="0"/>
    </xf>
    <xf numFmtId="164" fontId="5" fillId="2" borderId="22" xfId="0" applyNumberFormat="1" applyFont="1" applyFill="1" applyBorder="1" applyAlignment="1" applyProtection="1">
      <alignment horizontal="right" vertical="top" wrapText="1"/>
      <protection locked="0"/>
    </xf>
    <xf numFmtId="165" fontId="5" fillId="2" borderId="22" xfId="0" applyNumberFormat="1" applyFont="1" applyFill="1" applyBorder="1" applyAlignment="1" applyProtection="1">
      <alignment horizontal="right" vertical="top" wrapText="1"/>
      <protection locked="0"/>
    </xf>
    <xf numFmtId="0" fontId="3" fillId="5" borderId="1" xfId="0" applyFont="1" applyFill="1" applyBorder="1" applyAlignment="1" applyProtection="1">
      <alignment horizontal="right" vertical="top" wrapText="1"/>
      <protection locked="0"/>
    </xf>
    <xf numFmtId="165" fontId="3" fillId="5" borderId="1" xfId="0" applyNumberFormat="1" applyFont="1" applyFill="1" applyBorder="1" applyAlignment="1" applyProtection="1">
      <alignment horizontal="right" vertical="top" wrapText="1"/>
      <protection locked="0"/>
    </xf>
    <xf numFmtId="1" fontId="3" fillId="3" borderId="1" xfId="0" applyNumberFormat="1" applyFont="1" applyFill="1" applyBorder="1" applyAlignment="1" applyProtection="1">
      <alignment horizontal="right" vertical="top" wrapText="1"/>
      <protection locked="0"/>
    </xf>
    <xf numFmtId="164" fontId="3" fillId="3" borderId="1" xfId="0" applyNumberFormat="1" applyFont="1" applyFill="1" applyBorder="1" applyAlignment="1" applyProtection="1">
      <alignment horizontal="right" vertical="top" wrapText="1"/>
      <protection locked="0"/>
    </xf>
    <xf numFmtId="165" fontId="3" fillId="3" borderId="1" xfId="0" applyNumberFormat="1" applyFont="1" applyFill="1" applyBorder="1" applyAlignment="1" applyProtection="1">
      <alignment horizontal="right" vertical="top" wrapText="1"/>
      <protection locked="0"/>
    </xf>
    <xf numFmtId="1" fontId="3" fillId="2" borderId="1" xfId="0" applyNumberFormat="1" applyFont="1" applyFill="1" applyBorder="1" applyAlignment="1" applyProtection="1">
      <alignment horizontal="right" vertical="top" wrapText="1"/>
      <protection locked="0"/>
    </xf>
    <xf numFmtId="164" fontId="3" fillId="2" borderId="1" xfId="0" applyNumberFormat="1" applyFont="1" applyFill="1" applyBorder="1" applyAlignment="1" applyProtection="1">
      <alignment horizontal="right" vertical="top" wrapText="1"/>
      <protection locked="0"/>
    </xf>
    <xf numFmtId="165" fontId="3" fillId="2" borderId="1" xfId="0" applyNumberFormat="1" applyFont="1" applyFill="1" applyBorder="1" applyAlignment="1" applyProtection="1">
      <alignment horizontal="right" vertical="top" wrapText="1"/>
      <protection locked="0"/>
    </xf>
    <xf numFmtId="1" fontId="3" fillId="0" borderId="1" xfId="0" applyNumberFormat="1" applyFont="1" applyBorder="1" applyAlignment="1" applyProtection="1">
      <alignment horizontal="right" vertical="top" wrapText="1"/>
      <protection locked="0"/>
    </xf>
    <xf numFmtId="165" fontId="3" fillId="0" borderId="1" xfId="0" applyNumberFormat="1" applyFont="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18" fillId="0" borderId="51" xfId="0" applyFont="1" applyBorder="1" applyAlignment="1" applyProtection="1">
      <alignment horizontal="left" vertical="top"/>
    </xf>
    <xf numFmtId="0" fontId="13" fillId="0" borderId="23" xfId="0" applyFont="1" applyBorder="1" applyAlignment="1" applyProtection="1">
      <alignment horizontal="left" vertical="top" wrapText="1"/>
    </xf>
    <xf numFmtId="0" fontId="13" fillId="5" borderId="5" xfId="0" applyFont="1" applyFill="1" applyBorder="1" applyAlignment="1" applyProtection="1">
      <alignment horizontal="right" vertical="top" wrapText="1"/>
    </xf>
    <xf numFmtId="164" fontId="13" fillId="5" borderId="5" xfId="0" applyNumberFormat="1" applyFont="1" applyFill="1" applyBorder="1" applyAlignment="1" applyProtection="1">
      <alignment horizontal="right" vertical="top" wrapText="1"/>
    </xf>
    <xf numFmtId="165" fontId="13" fillId="5" borderId="11" xfId="0" applyNumberFormat="1" applyFont="1" applyFill="1" applyBorder="1" applyAlignment="1" applyProtection="1">
      <alignment horizontal="right" vertical="top" wrapText="1"/>
    </xf>
    <xf numFmtId="1" fontId="13" fillId="3" borderId="37" xfId="0" applyNumberFormat="1" applyFont="1" applyFill="1" applyBorder="1" applyAlignment="1" applyProtection="1">
      <alignment horizontal="right" vertical="top" wrapText="1"/>
    </xf>
    <xf numFmtId="164" fontId="13" fillId="3" borderId="36" xfId="0" applyNumberFormat="1" applyFont="1" applyFill="1" applyBorder="1" applyAlignment="1" applyProtection="1">
      <alignment horizontal="right" vertical="top" wrapText="1"/>
    </xf>
    <xf numFmtId="165" fontId="13" fillId="3" borderId="11" xfId="0" applyNumberFormat="1" applyFont="1" applyFill="1" applyBorder="1" applyAlignment="1" applyProtection="1">
      <alignment horizontal="right" vertical="top" wrapText="1"/>
    </xf>
    <xf numFmtId="1" fontId="13" fillId="2" borderId="37" xfId="0" applyNumberFormat="1" applyFont="1" applyFill="1" applyBorder="1" applyAlignment="1" applyProtection="1">
      <alignment horizontal="right" vertical="top" wrapText="1"/>
    </xf>
    <xf numFmtId="164" fontId="13" fillId="2" borderId="36" xfId="0" applyNumberFormat="1" applyFont="1" applyFill="1" applyBorder="1" applyAlignment="1" applyProtection="1">
      <alignment horizontal="right" vertical="top" wrapText="1"/>
    </xf>
    <xf numFmtId="165" fontId="13" fillId="2" borderId="11" xfId="0" applyNumberFormat="1" applyFont="1" applyFill="1" applyBorder="1" applyAlignment="1" applyProtection="1">
      <alignment horizontal="right" vertical="top" wrapText="1"/>
    </xf>
    <xf numFmtId="1" fontId="35" fillId="0" borderId="37" xfId="0" applyNumberFormat="1" applyFont="1" applyFill="1" applyBorder="1" applyAlignment="1" applyProtection="1">
      <alignment horizontal="right" vertical="top" wrapText="1"/>
    </xf>
    <xf numFmtId="165" fontId="35" fillId="0" borderId="36" xfId="0" applyNumberFormat="1" applyFont="1" applyBorder="1" applyAlignment="1" applyProtection="1">
      <alignment horizontal="right" vertical="top" wrapText="1"/>
    </xf>
    <xf numFmtId="0" fontId="18" fillId="0" borderId="52" xfId="0" applyFont="1" applyBorder="1" applyAlignment="1" applyProtection="1">
      <alignment horizontal="left" vertical="top"/>
    </xf>
    <xf numFmtId="0" fontId="13" fillId="0" borderId="53" xfId="0" applyFont="1" applyBorder="1" applyAlignment="1" applyProtection="1">
      <alignment horizontal="left" vertical="top" wrapText="1"/>
    </xf>
    <xf numFmtId="0" fontId="13" fillId="5" borderId="54" xfId="0" applyFont="1" applyFill="1" applyBorder="1" applyAlignment="1" applyProtection="1">
      <alignment horizontal="right" vertical="top" wrapText="1"/>
    </xf>
    <xf numFmtId="164" fontId="13" fillId="5" borderId="54" xfId="0" applyNumberFormat="1" applyFont="1" applyFill="1" applyBorder="1" applyAlignment="1" applyProtection="1">
      <alignment horizontal="right" vertical="top" wrapText="1"/>
    </xf>
    <xf numFmtId="165" fontId="13" fillId="5" borderId="55" xfId="0" applyNumberFormat="1" applyFont="1" applyFill="1" applyBorder="1" applyAlignment="1" applyProtection="1">
      <alignment horizontal="right" vertical="top" wrapText="1"/>
    </xf>
    <xf numFmtId="1" fontId="13" fillId="3" borderId="56" xfId="0" applyNumberFormat="1" applyFont="1" applyFill="1" applyBorder="1" applyAlignment="1" applyProtection="1">
      <alignment horizontal="right" vertical="top" wrapText="1"/>
    </xf>
    <xf numFmtId="164" fontId="13" fillId="3" borderId="57" xfId="0" applyNumberFormat="1" applyFont="1" applyFill="1" applyBorder="1" applyAlignment="1" applyProtection="1">
      <alignment horizontal="right" vertical="top" wrapText="1"/>
    </xf>
    <xf numFmtId="165" fontId="13" fillId="3" borderId="55" xfId="0" applyNumberFormat="1" applyFont="1" applyFill="1" applyBorder="1" applyAlignment="1" applyProtection="1">
      <alignment horizontal="right" vertical="top" wrapText="1"/>
    </xf>
    <xf numFmtId="1" fontId="13" fillId="2" borderId="56" xfId="0" applyNumberFormat="1" applyFont="1" applyFill="1" applyBorder="1" applyAlignment="1" applyProtection="1">
      <alignment horizontal="right" vertical="top" wrapText="1"/>
    </xf>
    <xf numFmtId="164" fontId="13" fillId="2" borderId="57" xfId="0" applyNumberFormat="1" applyFont="1" applyFill="1" applyBorder="1" applyAlignment="1" applyProtection="1">
      <alignment horizontal="right" vertical="top" wrapText="1"/>
    </xf>
    <xf numFmtId="165" fontId="13" fillId="2" borderId="55" xfId="0" applyNumberFormat="1" applyFont="1" applyFill="1" applyBorder="1" applyAlignment="1" applyProtection="1">
      <alignment horizontal="right" vertical="top" wrapText="1"/>
    </xf>
    <xf numFmtId="1" fontId="35" fillId="0" borderId="56" xfId="0" applyNumberFormat="1" applyFont="1" applyFill="1" applyBorder="1" applyAlignment="1" applyProtection="1">
      <alignment horizontal="right" vertical="top" wrapText="1"/>
    </xf>
    <xf numFmtId="165" fontId="35" fillId="0" borderId="57" xfId="0" applyNumberFormat="1" applyFont="1" applyBorder="1" applyAlignment="1" applyProtection="1">
      <alignment horizontal="right" vertical="top" wrapText="1"/>
    </xf>
    <xf numFmtId="0" fontId="3" fillId="0" borderId="0" xfId="0" applyNumberFormat="1" applyFont="1" applyAlignment="1">
      <alignment horizontal="right" vertical="top" wrapText="1"/>
    </xf>
    <xf numFmtId="0" fontId="18" fillId="0" borderId="0" xfId="0" applyFont="1" applyAlignment="1" applyProtection="1">
      <alignment horizontal="center" vertical="top" wrapText="1"/>
    </xf>
    <xf numFmtId="0" fontId="5" fillId="0" borderId="10" xfId="0" applyFont="1" applyBorder="1" applyAlignment="1" applyProtection="1">
      <alignment horizontal="left" vertical="top" wrapText="1"/>
      <protection locked="0"/>
    </xf>
    <xf numFmtId="1" fontId="5" fillId="0" borderId="11" xfId="0" applyNumberFormat="1" applyFont="1" applyBorder="1" applyAlignment="1" applyProtection="1">
      <alignment horizontal="center" vertical="top" wrapText="1"/>
      <protection locked="0"/>
    </xf>
    <xf numFmtId="1" fontId="5" fillId="0" borderId="11" xfId="0" applyNumberFormat="1" applyFont="1" applyBorder="1" applyAlignment="1" applyProtection="1">
      <alignment horizontal="left" vertical="top" wrapText="1"/>
      <protection locked="0"/>
    </xf>
    <xf numFmtId="166" fontId="19" fillId="0" borderId="0" xfId="0" applyNumberFormat="1" applyFont="1" applyAlignment="1" applyProtection="1">
      <alignment horizontal="center" vertical="top" wrapText="1"/>
    </xf>
    <xf numFmtId="165" fontId="13" fillId="5" borderId="32" xfId="0" applyNumberFormat="1" applyFont="1" applyFill="1" applyBorder="1" applyAlignment="1" applyProtection="1">
      <alignment horizontal="right" vertical="top" wrapText="1"/>
    </xf>
    <xf numFmtId="165" fontId="13" fillId="3" borderId="32" xfId="0" applyNumberFormat="1" applyFont="1" applyFill="1" applyBorder="1" applyAlignment="1" applyProtection="1">
      <alignment horizontal="right" vertical="top" wrapText="1"/>
    </xf>
    <xf numFmtId="165" fontId="5" fillId="5" borderId="36" xfId="0" applyNumberFormat="1" applyFont="1" applyFill="1" applyBorder="1" applyAlignment="1" applyProtection="1">
      <alignment horizontal="right" vertical="top" wrapText="1"/>
      <protection locked="0"/>
    </xf>
    <xf numFmtId="165" fontId="5" fillId="5" borderId="37" xfId="0" applyNumberFormat="1" applyFont="1" applyFill="1" applyBorder="1" applyAlignment="1" applyProtection="1">
      <alignment horizontal="right" vertical="top" wrapText="1"/>
      <protection locked="0"/>
    </xf>
    <xf numFmtId="165" fontId="3" fillId="0" borderId="4" xfId="0" applyNumberFormat="1" applyFont="1" applyBorder="1" applyAlignment="1" applyProtection="1">
      <alignment horizontal="right" vertical="top" wrapText="1"/>
      <protection locked="0"/>
    </xf>
    <xf numFmtId="165" fontId="3" fillId="0" borderId="58" xfId="0" applyNumberFormat="1" applyFont="1" applyBorder="1" applyAlignment="1" applyProtection="1">
      <alignment horizontal="right" vertical="top" wrapText="1"/>
      <protection locked="0"/>
    </xf>
    <xf numFmtId="0" fontId="5" fillId="3" borderId="10" xfId="0" applyFont="1" applyFill="1" applyBorder="1" applyAlignment="1" applyProtection="1">
      <alignment horizontal="left" vertical="top" wrapText="1"/>
      <protection locked="0"/>
    </xf>
    <xf numFmtId="0" fontId="5" fillId="3" borderId="9" xfId="0" applyFont="1" applyFill="1" applyBorder="1" applyAlignment="1" applyProtection="1">
      <alignment horizontal="left" vertical="top" wrapText="1"/>
      <protection locked="0"/>
    </xf>
    <xf numFmtId="0" fontId="3" fillId="2" borderId="7"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5" borderId="10" xfId="0" applyFont="1" applyFill="1" applyBorder="1" applyAlignment="1" applyProtection="1">
      <alignment horizontal="left" vertical="top" wrapText="1"/>
      <protection locked="0"/>
    </xf>
    <xf numFmtId="0" fontId="5" fillId="5" borderId="9"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12"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5" borderId="12" xfId="0" applyFont="1" applyFill="1" applyBorder="1" applyAlignment="1" applyProtection="1">
      <alignment horizontal="left" vertical="top" wrapText="1"/>
      <protection locked="0"/>
    </xf>
    <xf numFmtId="0" fontId="5" fillId="5" borderId="4" xfId="0" applyFont="1" applyFill="1" applyBorder="1" applyAlignment="1" applyProtection="1">
      <alignment horizontal="left" vertical="top" wrapText="1"/>
      <protection locked="0"/>
    </xf>
    <xf numFmtId="0" fontId="13" fillId="5" borderId="50" xfId="0" applyFont="1" applyFill="1" applyBorder="1" applyAlignment="1" applyProtection="1">
      <alignment horizontal="left" vertical="top" wrapText="1"/>
    </xf>
    <xf numFmtId="165" fontId="5" fillId="5" borderId="24" xfId="0" applyNumberFormat="1" applyFont="1" applyFill="1" applyBorder="1" applyAlignment="1" applyProtection="1">
      <alignment horizontal="right" vertical="top" wrapText="1"/>
      <protection locked="0"/>
    </xf>
    <xf numFmtId="165" fontId="5" fillId="3" borderId="8" xfId="0" applyNumberFormat="1" applyFont="1" applyFill="1" applyBorder="1" applyAlignment="1" applyProtection="1">
      <alignment horizontal="right" vertical="top" wrapText="1"/>
      <protection locked="0"/>
    </xf>
    <xf numFmtId="165" fontId="5" fillId="2" borderId="8" xfId="0" applyNumberFormat="1" applyFont="1" applyFill="1" applyBorder="1" applyAlignment="1" applyProtection="1">
      <alignment horizontal="right" vertical="top" wrapText="1"/>
      <protection locked="0"/>
    </xf>
    <xf numFmtId="164" fontId="5" fillId="0" borderId="0" xfId="0" applyNumberFormat="1" applyFont="1" applyAlignment="1" applyProtection="1">
      <alignment horizontal="right" vertical="top" wrapText="1"/>
    </xf>
    <xf numFmtId="164" fontId="13" fillId="5" borderId="26" xfId="0" applyNumberFormat="1" applyFont="1" applyFill="1" applyBorder="1" applyAlignment="1" applyProtection="1">
      <alignment horizontal="right" vertical="top" wrapText="1"/>
    </xf>
    <xf numFmtId="164" fontId="5" fillId="5" borderId="11" xfId="0" applyNumberFormat="1" applyFont="1" applyFill="1" applyBorder="1" applyAlignment="1" applyProtection="1">
      <alignment horizontal="right" vertical="top" wrapText="1"/>
      <protection locked="0"/>
    </xf>
    <xf numFmtId="164" fontId="5" fillId="3" borderId="8" xfId="0" applyNumberFormat="1" applyFont="1" applyFill="1" applyBorder="1" applyAlignment="1" applyProtection="1">
      <alignment horizontal="right" vertical="top" wrapText="1"/>
      <protection locked="0"/>
    </xf>
    <xf numFmtId="164" fontId="5" fillId="3" borderId="11" xfId="0" applyNumberFormat="1" applyFont="1" applyFill="1" applyBorder="1" applyAlignment="1" applyProtection="1">
      <alignment horizontal="right" vertical="top" wrapText="1"/>
      <protection locked="0"/>
    </xf>
    <xf numFmtId="164" fontId="5" fillId="2" borderId="8" xfId="0" applyNumberFormat="1" applyFont="1" applyFill="1" applyBorder="1" applyAlignment="1" applyProtection="1">
      <alignment horizontal="right" vertical="top" wrapText="1"/>
      <protection locked="0"/>
    </xf>
    <xf numFmtId="164" fontId="5" fillId="2" borderId="11" xfId="0" applyNumberFormat="1" applyFont="1" applyFill="1" applyBorder="1" applyAlignment="1" applyProtection="1">
      <alignment horizontal="right" vertical="top" wrapText="1"/>
      <protection locked="0"/>
    </xf>
    <xf numFmtId="0" fontId="3" fillId="3" borderId="7" xfId="0" applyFont="1" applyFill="1" applyBorder="1" applyAlignment="1" applyProtection="1">
      <alignment vertical="top" wrapText="1"/>
      <protection locked="0"/>
    </xf>
    <xf numFmtId="0" fontId="13" fillId="0" borderId="59" xfId="0" applyFont="1" applyBorder="1" applyAlignment="1" applyProtection="1">
      <alignment horizontal="left" vertical="top" wrapText="1"/>
    </xf>
    <xf numFmtId="0" fontId="13" fillId="0" borderId="60" xfId="0" applyFont="1" applyBorder="1" applyAlignment="1" applyProtection="1">
      <alignment horizontal="left" vertical="top" wrapText="1"/>
    </xf>
    <xf numFmtId="0" fontId="3" fillId="0" borderId="12"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165" fontId="5" fillId="5" borderId="14" xfId="0" applyNumberFormat="1" applyFont="1" applyFill="1" applyBorder="1" applyAlignment="1" applyProtection="1">
      <alignment horizontal="right" vertical="top" wrapText="1"/>
    </xf>
    <xf numFmtId="165" fontId="5" fillId="5" borderId="1" xfId="0" applyNumberFormat="1" applyFont="1" applyFill="1" applyBorder="1" applyAlignment="1" applyProtection="1">
      <alignment horizontal="right" vertical="top" wrapText="1"/>
      <protection locked="0"/>
    </xf>
    <xf numFmtId="165" fontId="5" fillId="3" borderId="24" xfId="0" applyNumberFormat="1" applyFont="1" applyFill="1" applyBorder="1" applyAlignment="1" applyProtection="1">
      <alignment horizontal="right" vertical="top" wrapText="1"/>
      <protection locked="0"/>
    </xf>
    <xf numFmtId="165" fontId="5" fillId="3" borderId="1" xfId="0" applyNumberFormat="1" applyFont="1" applyFill="1" applyBorder="1" applyAlignment="1" applyProtection="1">
      <alignment horizontal="right" vertical="top" wrapText="1"/>
      <protection locked="0"/>
    </xf>
    <xf numFmtId="165" fontId="5" fillId="2" borderId="24" xfId="0" applyNumberFormat="1" applyFont="1" applyFill="1" applyBorder="1" applyAlignment="1" applyProtection="1">
      <alignment horizontal="right" vertical="top" wrapText="1"/>
      <protection locked="0"/>
    </xf>
    <xf numFmtId="165" fontId="5" fillId="2" borderId="14" xfId="0" applyNumberFormat="1" applyFont="1" applyFill="1" applyBorder="1" applyAlignment="1" applyProtection="1">
      <alignment horizontal="right" vertical="top" wrapText="1"/>
      <protection locked="0"/>
    </xf>
    <xf numFmtId="165" fontId="3" fillId="2" borderId="14" xfId="0" applyNumberFormat="1" applyFont="1" applyFill="1" applyBorder="1" applyAlignment="1" applyProtection="1">
      <alignment horizontal="right" vertical="top" wrapText="1"/>
      <protection locked="0"/>
    </xf>
    <xf numFmtId="165" fontId="5" fillId="0" borderId="0" xfId="0" applyNumberFormat="1" applyFont="1" applyAlignment="1">
      <alignment horizontal="right" vertical="top" wrapText="1"/>
    </xf>
    <xf numFmtId="0" fontId="5" fillId="5" borderId="15" xfId="0" applyFont="1" applyFill="1" applyBorder="1" applyAlignment="1" applyProtection="1">
      <alignment horizontal="left" vertical="top" wrapText="1"/>
    </xf>
    <xf numFmtId="0" fontId="5" fillId="5" borderId="21" xfId="0" applyFont="1" applyFill="1" applyBorder="1" applyAlignment="1" applyProtection="1">
      <alignment horizontal="left" vertical="top" wrapText="1"/>
      <protection locked="0"/>
    </xf>
    <xf numFmtId="0" fontId="5" fillId="5" borderId="58" xfId="0" applyFont="1" applyFill="1" applyBorder="1" applyAlignment="1" applyProtection="1">
      <alignment horizontal="left" vertical="top" wrapText="1"/>
      <protection locked="0"/>
    </xf>
    <xf numFmtId="0" fontId="5" fillId="5" borderId="2" xfId="0" applyFont="1" applyFill="1" applyBorder="1" applyAlignment="1" applyProtection="1">
      <alignment horizontal="left" vertical="top" wrapText="1"/>
      <protection locked="0"/>
    </xf>
    <xf numFmtId="0" fontId="5" fillId="3" borderId="21" xfId="0" applyFont="1" applyFill="1" applyBorder="1" applyAlignment="1" applyProtection="1">
      <alignment horizontal="left" vertical="top" wrapText="1"/>
      <protection locked="0"/>
    </xf>
    <xf numFmtId="0" fontId="5" fillId="3" borderId="58"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wrapText="1"/>
      <protection locked="0"/>
    </xf>
    <xf numFmtId="0" fontId="5" fillId="2" borderId="21" xfId="0" applyFont="1" applyFill="1" applyBorder="1" applyAlignment="1" applyProtection="1">
      <alignment horizontal="left" vertical="top" wrapText="1"/>
      <protection locked="0"/>
    </xf>
    <xf numFmtId="0" fontId="5" fillId="2" borderId="58"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49" fontId="3" fillId="0" borderId="0" xfId="0" applyNumberFormat="1" applyFont="1" applyAlignment="1" applyProtection="1">
      <alignment vertical="top" wrapText="1"/>
    </xf>
    <xf numFmtId="1" fontId="5" fillId="0" borderId="0" xfId="0" applyNumberFormat="1" applyFont="1" applyAlignment="1" applyProtection="1">
      <alignment vertical="top" wrapText="1"/>
    </xf>
    <xf numFmtId="1" fontId="5" fillId="5" borderId="5" xfId="0" applyNumberFormat="1" applyFont="1" applyFill="1" applyBorder="1" applyAlignment="1" applyProtection="1">
      <alignment vertical="top" wrapText="1"/>
      <protection locked="0"/>
    </xf>
    <xf numFmtId="1" fontId="5" fillId="3" borderId="5" xfId="0" applyNumberFormat="1" applyFont="1" applyFill="1" applyBorder="1" applyAlignment="1" applyProtection="1">
      <alignment vertical="top" wrapText="1"/>
      <protection locked="0"/>
    </xf>
    <xf numFmtId="1" fontId="5" fillId="2" borderId="5" xfId="0" applyNumberFormat="1" applyFont="1" applyFill="1" applyBorder="1" applyAlignment="1" applyProtection="1">
      <alignment vertical="top" wrapText="1"/>
      <protection locked="0"/>
    </xf>
    <xf numFmtId="165" fontId="3" fillId="0" borderId="0" xfId="0" applyNumberFormat="1" applyFont="1" applyAlignment="1" applyProtection="1">
      <alignment horizontal="right" vertical="top" wrapText="1"/>
    </xf>
    <xf numFmtId="165" fontId="3" fillId="0" borderId="11" xfId="0" applyNumberFormat="1" applyFont="1" applyBorder="1" applyAlignment="1" applyProtection="1">
      <alignment horizontal="right" vertical="top" wrapText="1"/>
    </xf>
    <xf numFmtId="166" fontId="3" fillId="0" borderId="11" xfId="0" applyNumberFormat="1"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3" fillId="0" borderId="0" xfId="0" applyFont="1" applyAlignment="1" applyProtection="1">
      <alignment horizontal="right" vertical="top" wrapText="1"/>
    </xf>
    <xf numFmtId="0" fontId="13" fillId="0" borderId="0" xfId="0" applyFont="1" applyAlignment="1" applyProtection="1">
      <alignment vertical="top" wrapText="1"/>
      <protection locked="0"/>
    </xf>
    <xf numFmtId="0" fontId="13" fillId="5" borderId="27" xfId="0" applyFont="1" applyFill="1" applyBorder="1" applyAlignment="1" applyProtection="1">
      <alignment vertical="top" wrapText="1"/>
    </xf>
    <xf numFmtId="1" fontId="13" fillId="5" borderId="26" xfId="0" applyNumberFormat="1" applyFont="1" applyFill="1" applyBorder="1" applyAlignment="1" applyProtection="1">
      <alignment vertical="top" wrapText="1"/>
    </xf>
    <xf numFmtId="1" fontId="5" fillId="0" borderId="0" xfId="0" applyNumberFormat="1" applyFont="1" applyAlignment="1" applyProtection="1">
      <alignment horizontal="left" vertical="top" wrapText="1"/>
    </xf>
    <xf numFmtId="1" fontId="13" fillId="5" borderId="26" xfId="0" applyNumberFormat="1" applyFont="1" applyFill="1" applyBorder="1" applyAlignment="1" applyProtection="1">
      <alignment horizontal="left" vertical="top" wrapText="1"/>
    </xf>
    <xf numFmtId="1" fontId="5" fillId="5" borderId="5" xfId="0" applyNumberFormat="1" applyFont="1" applyFill="1" applyBorder="1" applyAlignment="1" applyProtection="1">
      <alignment horizontal="left" vertical="top" wrapText="1"/>
      <protection locked="0"/>
    </xf>
    <xf numFmtId="1" fontId="5" fillId="3" borderId="8" xfId="0" applyNumberFormat="1" applyFont="1" applyFill="1" applyBorder="1" applyAlignment="1" applyProtection="1">
      <alignment horizontal="left" vertical="top" wrapText="1"/>
      <protection locked="0"/>
    </xf>
    <xf numFmtId="1" fontId="5" fillId="3" borderId="5" xfId="0" applyNumberFormat="1" applyFont="1" applyFill="1" applyBorder="1" applyAlignment="1" applyProtection="1">
      <alignment horizontal="left" vertical="top" wrapText="1"/>
      <protection locked="0"/>
    </xf>
    <xf numFmtId="1" fontId="5" fillId="2" borderId="8" xfId="0" applyNumberFormat="1" applyFont="1" applyFill="1" applyBorder="1" applyAlignment="1" applyProtection="1">
      <alignment horizontal="left" vertical="top" wrapText="1"/>
      <protection locked="0"/>
    </xf>
    <xf numFmtId="1" fontId="5" fillId="2" borderId="11" xfId="0" applyNumberFormat="1" applyFont="1" applyFill="1" applyBorder="1" applyAlignment="1" applyProtection="1">
      <alignment horizontal="left" vertical="top" wrapText="1"/>
      <protection locked="0"/>
    </xf>
    <xf numFmtId="1" fontId="5" fillId="2" borderId="5" xfId="0" applyNumberFormat="1" applyFont="1" applyFill="1" applyBorder="1" applyAlignment="1" applyProtection="1">
      <alignment horizontal="left" vertical="top" wrapText="1"/>
      <protection locked="0"/>
    </xf>
    <xf numFmtId="0" fontId="25" fillId="0" borderId="25" xfId="0" applyFont="1" applyBorder="1" applyAlignment="1" applyProtection="1">
      <alignment vertical="center"/>
    </xf>
    <xf numFmtId="0" fontId="25" fillId="0" borderId="61" xfId="0" applyFont="1" applyBorder="1" applyAlignment="1" applyProtection="1">
      <alignment horizontal="center" vertical="center"/>
    </xf>
    <xf numFmtId="0" fontId="0" fillId="0" borderId="25" xfId="0" applyBorder="1" applyAlignment="1" applyProtection="1">
      <alignment horizontal="center" vertical="center"/>
    </xf>
    <xf numFmtId="0" fontId="25" fillId="0" borderId="61" xfId="0" applyFont="1" applyBorder="1" applyAlignment="1" applyProtection="1">
      <alignment horizontal="center" vertical="top"/>
    </xf>
    <xf numFmtId="2" fontId="25" fillId="0" borderId="62" xfId="0" applyNumberFormat="1" applyFont="1" applyBorder="1" applyAlignment="1" applyProtection="1">
      <alignment horizontal="right" vertical="center"/>
    </xf>
    <xf numFmtId="165" fontId="29" fillId="0" borderId="63" xfId="0" applyNumberFormat="1" applyFont="1" applyBorder="1" applyAlignment="1" applyProtection="1">
      <alignment horizontal="right" vertical="center"/>
    </xf>
    <xf numFmtId="2" fontId="25" fillId="0" borderId="48" xfId="0" applyNumberFormat="1" applyFont="1" applyBorder="1" applyAlignment="1" applyProtection="1">
      <alignment horizontal="right" vertical="center"/>
    </xf>
    <xf numFmtId="165" fontId="29" fillId="0" borderId="64" xfId="0" applyNumberFormat="1" applyFont="1" applyBorder="1" applyAlignment="1" applyProtection="1">
      <alignment horizontal="right" vertical="center"/>
    </xf>
    <xf numFmtId="165" fontId="29" fillId="0" borderId="58" xfId="0" applyNumberFormat="1" applyFont="1" applyBorder="1" applyAlignment="1" applyProtection="1">
      <alignment horizontal="right" vertical="center"/>
    </xf>
    <xf numFmtId="0" fontId="25" fillId="0" borderId="62" xfId="0" applyFont="1" applyBorder="1" applyAlignment="1" applyProtection="1">
      <alignment vertical="center"/>
    </xf>
    <xf numFmtId="165" fontId="29" fillId="0" borderId="4" xfId="0" applyNumberFormat="1" applyFont="1" applyBorder="1" applyAlignment="1" applyProtection="1">
      <alignment horizontal="right" vertical="center"/>
    </xf>
    <xf numFmtId="165" fontId="29" fillId="0" borderId="65" xfId="0" applyNumberFormat="1" applyFont="1" applyBorder="1" applyAlignment="1" applyProtection="1">
      <alignment horizontal="right" vertical="center"/>
    </xf>
    <xf numFmtId="49" fontId="25" fillId="0" borderId="66" xfId="0" applyNumberFormat="1" applyFont="1" applyBorder="1" applyAlignment="1" applyProtection="1">
      <alignment vertical="center"/>
    </xf>
    <xf numFmtId="165" fontId="29" fillId="0" borderId="67" xfId="0" applyNumberFormat="1" applyFont="1" applyBorder="1" applyAlignment="1" applyProtection="1">
      <alignment horizontal="right" vertical="center"/>
    </xf>
    <xf numFmtId="165" fontId="29" fillId="0" borderId="21" xfId="0" applyNumberFormat="1" applyFont="1" applyBorder="1" applyAlignment="1" applyProtection="1">
      <alignment horizontal="right" vertical="center"/>
    </xf>
    <xf numFmtId="165" fontId="3" fillId="5" borderId="34" xfId="0" applyNumberFormat="1" applyFont="1" applyFill="1" applyBorder="1" applyAlignment="1" applyProtection="1">
      <alignment horizontal="right" vertical="top" wrapText="1"/>
      <protection locked="0"/>
    </xf>
    <xf numFmtId="165" fontId="3" fillId="3" borderId="34" xfId="0" applyNumberFormat="1" applyFont="1" applyFill="1" applyBorder="1" applyAlignment="1" applyProtection="1">
      <alignment horizontal="right" vertical="top" wrapText="1"/>
      <protection locked="0"/>
    </xf>
    <xf numFmtId="165" fontId="3" fillId="2" borderId="34" xfId="0" applyNumberFormat="1" applyFont="1" applyFill="1" applyBorder="1" applyAlignment="1" applyProtection="1">
      <alignment horizontal="right" vertical="top" wrapText="1"/>
      <protection locked="0"/>
    </xf>
    <xf numFmtId="165" fontId="3" fillId="0" borderId="68" xfId="0" applyNumberFormat="1" applyFont="1" applyBorder="1" applyAlignment="1" applyProtection="1">
      <alignment horizontal="right" vertical="top" wrapText="1"/>
      <protection locked="0"/>
    </xf>
    <xf numFmtId="1" fontId="5" fillId="5" borderId="1" xfId="0" applyNumberFormat="1" applyFont="1" applyFill="1" applyBorder="1" applyAlignment="1" applyProtection="1">
      <alignment horizontal="left" vertical="top" wrapText="1"/>
      <protection locked="0"/>
    </xf>
    <xf numFmtId="1" fontId="5" fillId="3" borderId="1" xfId="0" applyNumberFormat="1" applyFont="1" applyFill="1" applyBorder="1" applyAlignment="1" applyProtection="1">
      <alignment horizontal="left" vertical="top" wrapText="1"/>
      <protection locked="0"/>
    </xf>
    <xf numFmtId="0" fontId="3" fillId="2" borderId="6" xfId="0" applyFont="1" applyFill="1" applyBorder="1" applyAlignment="1" applyProtection="1">
      <alignment horizontal="right" vertical="top" wrapText="1"/>
      <protection locked="0"/>
    </xf>
    <xf numFmtId="165" fontId="5" fillId="2" borderId="1" xfId="0" applyNumberFormat="1" applyFont="1" applyFill="1" applyBorder="1" applyAlignment="1" applyProtection="1">
      <alignment horizontal="right" vertical="top" wrapText="1"/>
      <protection locked="0"/>
    </xf>
    <xf numFmtId="1" fontId="5" fillId="2" borderId="1" xfId="0" applyNumberFormat="1"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165" fontId="3" fillId="0" borderId="69" xfId="0" applyNumberFormat="1" applyFont="1" applyBorder="1" applyAlignment="1" applyProtection="1">
      <alignment horizontal="right" vertical="top" wrapText="1"/>
      <protection locked="0"/>
    </xf>
    <xf numFmtId="1" fontId="3" fillId="0" borderId="69" xfId="0" applyNumberFormat="1" applyFont="1" applyBorder="1" applyAlignment="1" applyProtection="1">
      <alignment horizontal="left" vertical="top" wrapText="1"/>
      <protection locked="0"/>
    </xf>
    <xf numFmtId="0" fontId="3" fillId="0" borderId="70" xfId="0" applyFont="1" applyBorder="1" applyAlignment="1" applyProtection="1">
      <alignment horizontal="left" vertical="top" wrapText="1"/>
      <protection locked="0"/>
    </xf>
    <xf numFmtId="0" fontId="3" fillId="0" borderId="20" xfId="0" applyFont="1" applyBorder="1" applyAlignment="1" applyProtection="1">
      <alignment horizontal="right" vertical="top" wrapText="1"/>
      <protection locked="0"/>
    </xf>
    <xf numFmtId="0" fontId="3" fillId="0" borderId="71" xfId="0" applyFont="1" applyBorder="1" applyAlignment="1" applyProtection="1">
      <alignment horizontal="right" vertical="top" wrapText="1"/>
      <protection locked="0"/>
    </xf>
    <xf numFmtId="165" fontId="3" fillId="5" borderId="24" xfId="0" applyNumberFormat="1" applyFont="1" applyFill="1" applyBorder="1" applyAlignment="1" applyProtection="1">
      <alignment horizontal="right" vertical="top" wrapText="1"/>
      <protection locked="0"/>
    </xf>
    <xf numFmtId="165" fontId="3" fillId="3" borderId="24" xfId="0" applyNumberFormat="1" applyFont="1" applyFill="1" applyBorder="1" applyAlignment="1" applyProtection="1">
      <alignment horizontal="right" vertical="top" wrapText="1"/>
      <protection locked="0"/>
    </xf>
    <xf numFmtId="165" fontId="3" fillId="2" borderId="24" xfId="0" applyNumberFormat="1" applyFont="1" applyFill="1" applyBorder="1" applyAlignment="1" applyProtection="1">
      <alignment horizontal="right" vertical="top" wrapText="1"/>
      <protection locked="0"/>
    </xf>
    <xf numFmtId="165" fontId="3" fillId="0" borderId="21" xfId="0" applyNumberFormat="1" applyFont="1" applyBorder="1" applyAlignment="1" applyProtection="1">
      <alignment horizontal="right" vertical="top" wrapText="1"/>
      <protection locked="0"/>
    </xf>
    <xf numFmtId="165" fontId="5" fillId="0" borderId="0" xfId="0" applyNumberFormat="1" applyFont="1" applyAlignment="1" applyProtection="1">
      <alignment horizontal="right" vertical="top" wrapText="1"/>
      <protection locked="0"/>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0" fontId="3" fillId="0" borderId="33" xfId="0" applyFont="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164" fontId="5" fillId="3" borderId="1" xfId="0" applyNumberFormat="1" applyFont="1" applyFill="1" applyBorder="1" applyAlignment="1" applyProtection="1">
      <alignment horizontal="right" vertical="top" wrapText="1"/>
      <protection locked="0"/>
    </xf>
    <xf numFmtId="164" fontId="5" fillId="2" borderId="14" xfId="0" applyNumberFormat="1" applyFont="1" applyFill="1" applyBorder="1" applyAlignment="1" applyProtection="1">
      <alignment horizontal="right" vertical="top" wrapText="1"/>
      <protection locked="0"/>
    </xf>
    <xf numFmtId="164" fontId="3" fillId="0" borderId="1" xfId="0" applyNumberFormat="1" applyFont="1" applyBorder="1" applyAlignment="1" applyProtection="1">
      <alignment horizontal="right" vertical="top" wrapText="1"/>
      <protection locked="0"/>
    </xf>
    <xf numFmtId="165" fontId="5" fillId="5" borderId="72" xfId="0" applyNumberFormat="1" applyFont="1" applyFill="1" applyBorder="1" applyAlignment="1" applyProtection="1">
      <alignment horizontal="right" vertical="top" wrapText="1"/>
      <protection locked="0"/>
    </xf>
    <xf numFmtId="0" fontId="5" fillId="0" borderId="1" xfId="0" applyFont="1" applyBorder="1" applyAlignment="1" applyProtection="1">
      <alignment horizontal="center" vertical="top" wrapText="1"/>
      <protection locked="0"/>
    </xf>
    <xf numFmtId="165" fontId="5" fillId="0" borderId="1" xfId="0" applyNumberFormat="1" applyFont="1" applyBorder="1" applyAlignment="1" applyProtection="1">
      <alignment horizontal="right" vertical="top" wrapText="1"/>
      <protection locked="0"/>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49" fontId="0" fillId="0" borderId="0" xfId="0" applyNumberFormat="1" applyAlignment="1" applyProtection="1">
      <alignment horizontal="left" wrapText="1"/>
    </xf>
    <xf numFmtId="49" fontId="5" fillId="0" borderId="0" xfId="0" applyNumberFormat="1" applyFont="1" applyAlignment="1" applyProtection="1">
      <alignment horizontal="left" wrapText="1"/>
    </xf>
    <xf numFmtId="0" fontId="3" fillId="0" borderId="0" xfId="0" applyFont="1" applyAlignment="1" applyProtection="1">
      <alignment horizontal="center" vertical="top" wrapText="1"/>
    </xf>
    <xf numFmtId="49" fontId="3" fillId="0" borderId="0" xfId="0" applyNumberFormat="1" applyFont="1" applyAlignment="1" applyProtection="1">
      <alignment horizontal="right" wrapText="1"/>
    </xf>
    <xf numFmtId="0" fontId="5" fillId="4" borderId="48" xfId="0" quotePrefix="1" applyFont="1" applyFill="1" applyBorder="1" applyAlignment="1" applyProtection="1">
      <alignment wrapText="1"/>
      <protection locked="0"/>
    </xf>
    <xf numFmtId="1" fontId="5" fillId="5" borderId="1" xfId="0" applyNumberFormat="1" applyFont="1" applyFill="1" applyBorder="1" applyAlignment="1" applyProtection="1">
      <alignment vertical="top" wrapText="1"/>
      <protection locked="0"/>
    </xf>
    <xf numFmtId="1" fontId="5" fillId="3" borderId="1" xfId="0" applyNumberFormat="1" applyFont="1" applyFill="1" applyBorder="1" applyAlignment="1" applyProtection="1">
      <alignment vertical="top" wrapText="1"/>
      <protection locked="0"/>
    </xf>
    <xf numFmtId="1" fontId="5" fillId="2" borderId="14" xfId="0" applyNumberFormat="1" applyFont="1" applyFill="1" applyBorder="1" applyAlignment="1" applyProtection="1">
      <alignment vertical="top" wrapText="1"/>
      <protection locked="0"/>
    </xf>
    <xf numFmtId="1" fontId="3" fillId="0" borderId="1" xfId="0" applyNumberFormat="1" applyFont="1" applyBorder="1" applyAlignment="1" applyProtection="1">
      <alignment vertical="top" wrapText="1"/>
      <protection locked="0"/>
    </xf>
    <xf numFmtId="0" fontId="35" fillId="0" borderId="74" xfId="0" applyFont="1" applyBorder="1" applyAlignment="1" applyProtection="1">
      <alignment horizontal="left" vertical="top"/>
    </xf>
    <xf numFmtId="0" fontId="35" fillId="0" borderId="35" xfId="0" applyFont="1" applyBorder="1" applyAlignment="1" applyProtection="1">
      <alignment horizontal="left" vertical="top" wrapText="1"/>
    </xf>
    <xf numFmtId="0" fontId="35" fillId="5" borderId="11" xfId="0" applyFont="1" applyFill="1" applyBorder="1" applyAlignment="1" applyProtection="1">
      <alignment horizontal="right" vertical="top" wrapText="1"/>
    </xf>
    <xf numFmtId="164" fontId="35" fillId="5" borderId="11" xfId="0" applyNumberFormat="1" applyFont="1" applyFill="1" applyBorder="1" applyAlignment="1" applyProtection="1">
      <alignment horizontal="right" vertical="top" wrapText="1"/>
    </xf>
    <xf numFmtId="165" fontId="35" fillId="5" borderId="11" xfId="0" applyNumberFormat="1" applyFont="1" applyFill="1" applyBorder="1" applyAlignment="1" applyProtection="1">
      <alignment horizontal="right" vertical="top" wrapText="1"/>
    </xf>
    <xf numFmtId="1" fontId="35" fillId="3" borderId="36" xfId="0" applyNumberFormat="1" applyFont="1" applyFill="1" applyBorder="1" applyAlignment="1" applyProtection="1">
      <alignment horizontal="right" vertical="top" wrapText="1"/>
    </xf>
    <xf numFmtId="164" fontId="35" fillId="3" borderId="36" xfId="0" applyNumberFormat="1" applyFont="1" applyFill="1" applyBorder="1" applyAlignment="1" applyProtection="1">
      <alignment horizontal="right" vertical="top" wrapText="1"/>
    </xf>
    <xf numFmtId="165" fontId="35" fillId="3" borderId="11" xfId="0" applyNumberFormat="1" applyFont="1" applyFill="1" applyBorder="1" applyAlignment="1" applyProtection="1">
      <alignment horizontal="right" vertical="top" wrapText="1"/>
    </xf>
    <xf numFmtId="1" fontId="35" fillId="2" borderId="36" xfId="0" applyNumberFormat="1" applyFont="1" applyFill="1" applyBorder="1" applyAlignment="1" applyProtection="1">
      <alignment horizontal="right" vertical="top" wrapText="1"/>
    </xf>
    <xf numFmtId="164" fontId="35" fillId="2" borderId="36" xfId="0" applyNumberFormat="1" applyFont="1" applyFill="1" applyBorder="1" applyAlignment="1" applyProtection="1">
      <alignment horizontal="right" vertical="top" wrapText="1"/>
    </xf>
    <xf numFmtId="165" fontId="35" fillId="2" borderId="11" xfId="0" applyNumberFormat="1" applyFont="1" applyFill="1" applyBorder="1" applyAlignment="1" applyProtection="1">
      <alignment horizontal="right" vertical="top" wrapText="1"/>
    </xf>
    <xf numFmtId="1" fontId="35" fillId="0" borderId="36" xfId="0" applyNumberFormat="1" applyFont="1" applyBorder="1" applyAlignment="1" applyProtection="1">
      <alignment horizontal="right" vertical="top" wrapText="1"/>
    </xf>
    <xf numFmtId="0" fontId="35" fillId="0" borderId="59" xfId="0" applyFont="1" applyBorder="1" applyAlignment="1" applyProtection="1">
      <alignment horizontal="left" vertical="top" wrapText="1"/>
    </xf>
    <xf numFmtId="0" fontId="4" fillId="5" borderId="72" xfId="0" applyFont="1" applyFill="1" applyBorder="1" applyAlignment="1" applyProtection="1">
      <alignment horizontal="center" vertical="top" wrapText="1"/>
    </xf>
    <xf numFmtId="164" fontId="4" fillId="5" borderId="72" xfId="0" applyNumberFormat="1" applyFont="1" applyFill="1" applyBorder="1" applyAlignment="1" applyProtection="1">
      <alignment horizontal="center" vertical="top" wrapText="1"/>
    </xf>
    <xf numFmtId="165" fontId="4" fillId="5" borderId="72" xfId="0" applyNumberFormat="1" applyFont="1" applyFill="1" applyBorder="1" applyAlignment="1" applyProtection="1">
      <alignment horizontal="center" vertical="top" wrapText="1"/>
    </xf>
    <xf numFmtId="1" fontId="4" fillId="3" borderId="72" xfId="0" applyNumberFormat="1" applyFont="1" applyFill="1" applyBorder="1" applyAlignment="1" applyProtection="1">
      <alignment horizontal="center" vertical="top" wrapText="1"/>
    </xf>
    <xf numFmtId="164" fontId="4" fillId="3" borderId="72" xfId="0" applyNumberFormat="1" applyFont="1" applyFill="1" applyBorder="1" applyAlignment="1" applyProtection="1">
      <alignment horizontal="center" vertical="top" wrapText="1"/>
    </xf>
    <xf numFmtId="165" fontId="4" fillId="3" borderId="72" xfId="0" applyNumberFormat="1" applyFont="1" applyFill="1" applyBorder="1" applyAlignment="1" applyProtection="1">
      <alignment horizontal="center" vertical="top" wrapText="1"/>
    </xf>
    <xf numFmtId="1" fontId="4" fillId="2" borderId="72" xfId="0" applyNumberFormat="1" applyFont="1" applyFill="1" applyBorder="1" applyAlignment="1" applyProtection="1">
      <alignment horizontal="center" vertical="top" wrapText="1"/>
    </xf>
    <xf numFmtId="164" fontId="4" fillId="2" borderId="72" xfId="0" applyNumberFormat="1" applyFont="1" applyFill="1" applyBorder="1" applyAlignment="1" applyProtection="1">
      <alignment horizontal="center" vertical="top" wrapText="1"/>
    </xf>
    <xf numFmtId="165" fontId="4" fillId="2" borderId="72" xfId="0" applyNumberFormat="1" applyFont="1" applyFill="1" applyBorder="1" applyAlignment="1" applyProtection="1">
      <alignment horizontal="center" vertical="top" wrapText="1"/>
    </xf>
    <xf numFmtId="1" fontId="3" fillId="0" borderId="5" xfId="0" applyNumberFormat="1" applyFont="1" applyBorder="1" applyAlignment="1" applyProtection="1">
      <alignment horizontal="right" vertical="top" wrapText="1"/>
      <protection locked="0"/>
    </xf>
    <xf numFmtId="165" fontId="3" fillId="0" borderId="5" xfId="0" applyNumberFormat="1" applyFont="1" applyBorder="1" applyAlignment="1" applyProtection="1">
      <alignment horizontal="right" vertical="top" wrapText="1"/>
      <protection locked="0"/>
    </xf>
    <xf numFmtId="165" fontId="3" fillId="5" borderId="5" xfId="0" applyNumberFormat="1" applyFont="1" applyFill="1" applyBorder="1" applyAlignment="1" applyProtection="1">
      <alignment horizontal="right" vertical="top" wrapText="1"/>
      <protection locked="0"/>
    </xf>
    <xf numFmtId="1" fontId="3" fillId="3" borderId="5" xfId="0" applyNumberFormat="1" applyFont="1" applyFill="1" applyBorder="1" applyAlignment="1" applyProtection="1">
      <alignment horizontal="right" vertical="top" wrapText="1"/>
      <protection locked="0"/>
    </xf>
    <xf numFmtId="164" fontId="3" fillId="3" borderId="5" xfId="0" applyNumberFormat="1" applyFont="1" applyFill="1" applyBorder="1" applyAlignment="1" applyProtection="1">
      <alignment horizontal="right" vertical="top" wrapText="1"/>
      <protection locked="0"/>
    </xf>
    <xf numFmtId="165" fontId="3" fillId="3" borderId="5" xfId="0" applyNumberFormat="1" applyFont="1" applyFill="1" applyBorder="1" applyAlignment="1" applyProtection="1">
      <alignment horizontal="right" vertical="top" wrapText="1"/>
      <protection locked="0"/>
    </xf>
    <xf numFmtId="1" fontId="3" fillId="2" borderId="5" xfId="0" applyNumberFormat="1" applyFont="1" applyFill="1" applyBorder="1" applyAlignment="1" applyProtection="1">
      <alignment horizontal="right" vertical="top" wrapText="1"/>
      <protection locked="0"/>
    </xf>
    <xf numFmtId="164" fontId="3" fillId="2" borderId="5" xfId="0" applyNumberFormat="1" applyFont="1" applyFill="1" applyBorder="1" applyAlignment="1" applyProtection="1">
      <alignment horizontal="right" vertical="top" wrapText="1"/>
      <protection locked="0"/>
    </xf>
    <xf numFmtId="165" fontId="3" fillId="2" borderId="5" xfId="0" applyNumberFormat="1" applyFont="1" applyFill="1" applyBorder="1" applyAlignment="1" applyProtection="1">
      <alignment horizontal="right" vertical="top" wrapText="1"/>
      <protection locked="0"/>
    </xf>
    <xf numFmtId="165" fontId="3" fillId="0" borderId="2" xfId="0" applyNumberFormat="1" applyFont="1" applyFill="1" applyBorder="1" applyAlignment="1" applyProtection="1">
      <alignment horizontal="right" vertical="top" wrapText="1"/>
      <protection locked="0"/>
    </xf>
    <xf numFmtId="0" fontId="4" fillId="0" borderId="13" xfId="0" applyFont="1" applyBorder="1" applyAlignment="1" applyProtection="1">
      <alignment horizontal="center" vertical="top" wrapText="1"/>
    </xf>
    <xf numFmtId="0" fontId="7" fillId="0" borderId="45" xfId="0" applyFont="1" applyBorder="1" applyAlignment="1" applyProtection="1">
      <alignment horizontal="left" wrapText="1" indent="1"/>
      <protection locked="0"/>
    </xf>
    <xf numFmtId="49" fontId="3" fillId="0" borderId="0" xfId="0" applyNumberFormat="1" applyFont="1" applyAlignment="1">
      <alignment horizontal="right" wrapText="1"/>
    </xf>
    <xf numFmtId="0" fontId="43" fillId="0" borderId="0" xfId="0" applyFont="1" applyAlignment="1" applyProtection="1">
      <alignment wrapText="1"/>
    </xf>
    <xf numFmtId="0" fontId="1" fillId="0" borderId="0" xfId="0" applyFont="1" applyAlignment="1" applyProtection="1">
      <alignment vertical="center" wrapText="1"/>
    </xf>
    <xf numFmtId="0" fontId="3" fillId="4" borderId="48" xfId="0" applyFont="1" applyFill="1" applyBorder="1" applyAlignment="1" applyProtection="1">
      <alignment horizontal="center" wrapText="1"/>
      <protection locked="0"/>
    </xf>
    <xf numFmtId="0" fontId="5" fillId="0" borderId="0" xfId="0" applyFont="1" applyAlignment="1" applyProtection="1">
      <alignment horizontal="left" wrapText="1" indent="1"/>
    </xf>
    <xf numFmtId="0" fontId="5" fillId="0" borderId="38" xfId="0" applyFont="1" applyBorder="1" applyAlignment="1" applyProtection="1">
      <alignment vertical="top" wrapText="1"/>
      <protection locked="0"/>
    </xf>
    <xf numFmtId="0" fontId="5" fillId="0" borderId="39" xfId="0" applyFont="1" applyBorder="1" applyAlignment="1" applyProtection="1">
      <alignment vertical="top" wrapText="1"/>
      <protection locked="0"/>
    </xf>
    <xf numFmtId="0" fontId="5" fillId="0" borderId="40"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7" fillId="0" borderId="44" xfId="0" applyFont="1" applyBorder="1" applyAlignment="1" applyProtection="1">
      <alignment horizontal="left" wrapText="1" indent="1"/>
      <protection locked="0"/>
    </xf>
    <xf numFmtId="0" fontId="4" fillId="0" borderId="0" xfId="0" applyFont="1" applyBorder="1" applyAlignment="1">
      <alignment horizontal="right" wrapText="1"/>
    </xf>
    <xf numFmtId="0" fontId="36" fillId="7" borderId="75" xfId="0" applyNumberFormat="1" applyFont="1" applyFill="1" applyBorder="1" applyAlignment="1" applyProtection="1">
      <alignment horizontal="center" vertical="center" wrapText="1"/>
    </xf>
    <xf numFmtId="0" fontId="19" fillId="7" borderId="69" xfId="0" applyNumberFormat="1" applyFont="1" applyFill="1" applyBorder="1" applyAlignment="1" applyProtection="1">
      <alignment horizontal="center" vertical="center" wrapText="1"/>
    </xf>
    <xf numFmtId="0" fontId="19" fillId="7" borderId="70" xfId="0" applyNumberFormat="1" applyFont="1" applyFill="1" applyBorder="1" applyAlignment="1" applyProtection="1">
      <alignment horizontal="center" vertical="center" wrapText="1"/>
    </xf>
    <xf numFmtId="0" fontId="3" fillId="7" borderId="75" xfId="0" applyNumberFormat="1" applyFont="1" applyFill="1" applyBorder="1" applyAlignment="1" applyProtection="1">
      <alignment horizontal="left" wrapText="1" indent="1"/>
    </xf>
    <xf numFmtId="0" fontId="3" fillId="7" borderId="69" xfId="0" applyNumberFormat="1" applyFont="1" applyFill="1" applyBorder="1" applyAlignment="1" applyProtection="1">
      <alignment horizontal="left" wrapText="1" indent="1"/>
    </xf>
    <xf numFmtId="0" fontId="3" fillId="7" borderId="70" xfId="0" applyNumberFormat="1" applyFont="1" applyFill="1" applyBorder="1" applyAlignment="1" applyProtection="1">
      <alignment horizontal="left" wrapText="1" indent="1"/>
    </xf>
    <xf numFmtId="0" fontId="4" fillId="0" borderId="0" xfId="0" applyFont="1" applyBorder="1" applyAlignment="1" applyProtection="1">
      <alignment horizontal="center" vertical="top" wrapText="1"/>
    </xf>
    <xf numFmtId="49" fontId="3" fillId="0" borderId="0" xfId="0" applyNumberFormat="1" applyFont="1" applyAlignment="1">
      <alignment horizontal="left" wrapText="1"/>
    </xf>
    <xf numFmtId="49" fontId="11" fillId="0" borderId="0" xfId="0" applyNumberFormat="1" applyFont="1" applyAlignment="1">
      <alignment horizontal="center" vertical="center" wrapText="1"/>
    </xf>
    <xf numFmtId="0" fontId="7" fillId="0" borderId="45" xfId="0" applyFont="1" applyBorder="1" applyAlignment="1" applyProtection="1">
      <alignment horizontal="left" wrapText="1" indent="1"/>
      <protection locked="0"/>
    </xf>
    <xf numFmtId="0" fontId="4" fillId="0" borderId="17" xfId="0" applyFont="1" applyBorder="1" applyAlignment="1" applyProtection="1">
      <alignment vertical="top" wrapText="1"/>
    </xf>
    <xf numFmtId="49" fontId="11" fillId="0" borderId="17" xfId="0" applyNumberFormat="1" applyFont="1" applyBorder="1" applyAlignment="1">
      <alignment horizontal="center" vertical="center" wrapText="1"/>
    </xf>
    <xf numFmtId="1" fontId="4" fillId="0" borderId="14" xfId="0" applyNumberFormat="1" applyFont="1" applyBorder="1" applyAlignment="1" applyProtection="1">
      <alignment horizontal="center" vertical="top" wrapText="1"/>
    </xf>
    <xf numFmtId="1" fontId="4" fillId="0" borderId="72" xfId="0" applyNumberFormat="1" applyFont="1" applyBorder="1" applyAlignment="1" applyProtection="1">
      <alignment horizontal="center" vertical="top" wrapText="1"/>
    </xf>
    <xf numFmtId="0" fontId="3" fillId="0" borderId="0" xfId="0" applyNumberFormat="1" applyFont="1" applyAlignment="1">
      <alignment horizontal="right" vertical="top" wrapText="1"/>
    </xf>
    <xf numFmtId="0" fontId="4" fillId="5" borderId="8" xfId="0" applyFont="1" applyFill="1" applyBorder="1" applyAlignment="1" applyProtection="1">
      <alignment horizontal="center" vertical="top" wrapText="1"/>
    </xf>
    <xf numFmtId="0" fontId="4" fillId="3" borderId="8" xfId="0" applyFont="1" applyFill="1" applyBorder="1" applyAlignment="1" applyProtection="1">
      <alignment horizontal="center" vertical="top" wrapText="1"/>
    </xf>
    <xf numFmtId="0" fontId="4" fillId="2" borderId="8" xfId="0" applyFont="1" applyFill="1" applyBorder="1" applyAlignment="1" applyProtection="1">
      <alignment horizontal="center" vertical="top" wrapText="1"/>
    </xf>
    <xf numFmtId="49" fontId="3" fillId="0" borderId="0" xfId="0" applyNumberFormat="1" applyFont="1" applyAlignment="1">
      <alignment horizontal="left" vertical="top" wrapText="1"/>
    </xf>
    <xf numFmtId="0" fontId="4" fillId="0" borderId="13" xfId="0" applyFont="1" applyBorder="1" applyAlignment="1" applyProtection="1">
      <alignment horizontal="center" vertical="top" wrapText="1"/>
    </xf>
    <xf numFmtId="0" fontId="4" fillId="0" borderId="76" xfId="0" applyFont="1" applyBorder="1" applyAlignment="1" applyProtection="1">
      <alignment horizontal="center" vertical="top" wrapText="1"/>
    </xf>
    <xf numFmtId="0" fontId="36" fillId="8" borderId="38" xfId="0" applyFont="1" applyFill="1" applyBorder="1" applyAlignment="1">
      <alignment horizontal="left" vertical="top" wrapText="1" indent="1"/>
    </xf>
    <xf numFmtId="0" fontId="4" fillId="8" borderId="39" xfId="0" applyFont="1" applyFill="1" applyBorder="1" applyAlignment="1">
      <alignment horizontal="left" vertical="top" wrapText="1" indent="1"/>
    </xf>
    <xf numFmtId="0" fontId="4" fillId="8" borderId="40" xfId="0" applyFont="1" applyFill="1" applyBorder="1" applyAlignment="1">
      <alignment horizontal="left" vertical="top" wrapText="1" indent="1"/>
    </xf>
    <xf numFmtId="0" fontId="4" fillId="8" borderId="16" xfId="0" applyFont="1" applyFill="1" applyBorder="1" applyAlignment="1">
      <alignment horizontal="left" vertical="top" wrapText="1" indent="1"/>
    </xf>
    <xf numFmtId="0" fontId="4" fillId="8" borderId="17" xfId="0" applyFont="1" applyFill="1" applyBorder="1" applyAlignment="1">
      <alignment horizontal="left" vertical="top" wrapText="1" indent="1"/>
    </xf>
    <xf numFmtId="0" fontId="4" fillId="8" borderId="18" xfId="0" applyFont="1" applyFill="1" applyBorder="1" applyAlignment="1">
      <alignment horizontal="left" vertical="top" wrapText="1" indent="1"/>
    </xf>
    <xf numFmtId="0" fontId="3" fillId="0" borderId="17" xfId="0" applyFont="1" applyBorder="1" applyAlignment="1">
      <alignment vertical="top" wrapText="1"/>
    </xf>
    <xf numFmtId="165" fontId="4" fillId="0" borderId="13" xfId="0" applyNumberFormat="1" applyFont="1" applyBorder="1" applyAlignment="1" applyProtection="1">
      <alignment horizontal="center" vertical="top" wrapText="1"/>
    </xf>
    <xf numFmtId="165" fontId="4" fillId="0" borderId="76" xfId="0" applyNumberFormat="1" applyFont="1" applyBorder="1" applyAlignment="1" applyProtection="1">
      <alignment horizontal="center" vertical="top" wrapText="1"/>
    </xf>
    <xf numFmtId="0" fontId="4" fillId="0" borderId="15" xfId="0" applyFont="1" applyBorder="1" applyAlignment="1" applyProtection="1">
      <alignment horizontal="center" vertical="top" wrapText="1"/>
    </xf>
    <xf numFmtId="0" fontId="4" fillId="0" borderId="77" xfId="0" applyFont="1" applyBorder="1" applyAlignment="1" applyProtection="1">
      <alignment horizontal="center" vertical="top" wrapText="1"/>
    </xf>
    <xf numFmtId="165" fontId="4" fillId="0" borderId="14" xfId="0" applyNumberFormat="1" applyFont="1" applyBorder="1" applyAlignment="1" applyProtection="1">
      <alignment horizontal="center" vertical="top" wrapText="1"/>
    </xf>
    <xf numFmtId="165" fontId="4" fillId="0" borderId="72" xfId="0" applyNumberFormat="1" applyFont="1" applyBorder="1" applyAlignment="1" applyProtection="1">
      <alignment horizontal="center" vertical="top" wrapText="1"/>
    </xf>
    <xf numFmtId="0" fontId="46" fillId="4" borderId="87" xfId="0" applyFont="1" applyFill="1" applyBorder="1" applyAlignment="1">
      <alignment horizontal="left" vertical="top" wrapText="1" indent="1"/>
    </xf>
    <xf numFmtId="0" fontId="47" fillId="0" borderId="85" xfId="0" applyFont="1" applyBorder="1" applyAlignment="1">
      <alignment horizontal="left" vertical="top" wrapText="1" indent="1"/>
    </xf>
    <xf numFmtId="0" fontId="47" fillId="0" borderId="86" xfId="0" applyFont="1" applyBorder="1" applyAlignment="1">
      <alignment horizontal="left" vertical="top" wrapText="1" indent="1"/>
    </xf>
    <xf numFmtId="0" fontId="20" fillId="4" borderId="17" xfId="0" applyFont="1" applyFill="1" applyBorder="1" applyAlignment="1">
      <alignment horizontal="left" wrapText="1"/>
    </xf>
    <xf numFmtId="0" fontId="20" fillId="0" borderId="17" xfId="0" applyFont="1" applyBorder="1" applyAlignment="1">
      <alignment horizontal="left" wrapText="1"/>
    </xf>
    <xf numFmtId="0" fontId="20" fillId="0" borderId="18" xfId="0" applyFont="1" applyBorder="1" applyAlignment="1">
      <alignment horizontal="left" wrapText="1"/>
    </xf>
    <xf numFmtId="0" fontId="4" fillId="0" borderId="0" xfId="0" applyFont="1" applyAlignment="1">
      <alignment vertical="top" wrapText="1"/>
    </xf>
    <xf numFmtId="0" fontId="7" fillId="0" borderId="38" xfId="0" applyFont="1" applyBorder="1" applyAlignment="1" applyProtection="1">
      <alignment vertical="top" wrapText="1"/>
      <protection locked="0"/>
    </xf>
    <xf numFmtId="0" fontId="20" fillId="4" borderId="0" xfId="0" applyFont="1" applyFill="1" applyBorder="1" applyAlignment="1">
      <alignment vertical="top" wrapText="1"/>
    </xf>
    <xf numFmtId="0" fontId="20" fillId="4" borderId="61" xfId="0" applyFont="1" applyFill="1" applyBorder="1" applyAlignment="1">
      <alignment vertical="top" wrapText="1"/>
    </xf>
    <xf numFmtId="49" fontId="7" fillId="0" borderId="7" xfId="0" applyNumberFormat="1" applyFont="1" applyBorder="1" applyAlignment="1" applyProtection="1">
      <alignment horizontal="left" vertical="top" wrapText="1" indent="1"/>
    </xf>
    <xf numFmtId="49" fontId="7" fillId="0" borderId="8" xfId="0" applyNumberFormat="1" applyFont="1" applyBorder="1" applyAlignment="1" applyProtection="1">
      <alignment horizontal="left" vertical="top" wrapText="1" indent="1"/>
    </xf>
    <xf numFmtId="0" fontId="4" fillId="0" borderId="9" xfId="0" applyFont="1" applyBorder="1" applyAlignment="1" applyProtection="1">
      <alignment horizontal="left" wrapText="1" indent="1"/>
    </xf>
    <xf numFmtId="0" fontId="4" fillId="0" borderId="5" xfId="0" applyFont="1" applyBorder="1" applyAlignment="1" applyProtection="1">
      <alignment horizontal="left" wrapText="1" indent="1"/>
    </xf>
    <xf numFmtId="0" fontId="4" fillId="0" borderId="20" xfId="0" applyFont="1" applyBorder="1" applyAlignment="1" applyProtection="1">
      <alignment horizontal="right" wrapText="1"/>
    </xf>
    <xf numFmtId="0" fontId="4" fillId="0" borderId="24" xfId="0" applyFont="1" applyBorder="1" applyAlignment="1" applyProtection="1">
      <alignment horizontal="right" wrapText="1"/>
    </xf>
    <xf numFmtId="49" fontId="4" fillId="0" borderId="73" xfId="0" applyNumberFormat="1" applyFont="1" applyBorder="1" applyAlignment="1" applyProtection="1">
      <alignment horizontal="center" vertical="top" wrapText="1"/>
    </xf>
    <xf numFmtId="49" fontId="4" fillId="0" borderId="78" xfId="0" applyNumberFormat="1" applyFont="1" applyBorder="1" applyAlignment="1" applyProtection="1">
      <alignment horizontal="center" vertical="top" wrapText="1"/>
    </xf>
    <xf numFmtId="0" fontId="4" fillId="0" borderId="9" xfId="0" applyFont="1" applyBorder="1" applyAlignment="1" applyProtection="1">
      <alignment horizontal="center" wrapText="1"/>
    </xf>
    <xf numFmtId="0" fontId="4" fillId="0" borderId="4" xfId="0" applyFont="1" applyBorder="1" applyAlignment="1" applyProtection="1">
      <alignment horizontal="center" wrapText="1"/>
    </xf>
    <xf numFmtId="165" fontId="4" fillId="0" borderId="66" xfId="0" applyNumberFormat="1" applyFont="1" applyBorder="1" applyAlignment="1" applyProtection="1">
      <alignment horizontal="center" wrapText="1"/>
    </xf>
    <xf numFmtId="0" fontId="4" fillId="0" borderId="79" xfId="0" applyFont="1" applyBorder="1" applyAlignment="1" applyProtection="1">
      <alignment horizontal="center" wrapText="1"/>
    </xf>
    <xf numFmtId="0" fontId="4" fillId="4" borderId="0" xfId="0" applyFont="1" applyFill="1" applyBorder="1" applyAlignment="1">
      <alignment vertical="top" wrapText="1"/>
    </xf>
    <xf numFmtId="0" fontId="4" fillId="4" borderId="61" xfId="0" applyFont="1" applyFill="1" applyBorder="1" applyAlignment="1">
      <alignment vertical="top" wrapText="1"/>
    </xf>
    <xf numFmtId="0" fontId="4" fillId="9" borderId="0" xfId="0" applyFont="1" applyFill="1" applyBorder="1" applyAlignment="1" applyProtection="1">
      <alignment wrapText="1"/>
      <protection locked="0"/>
    </xf>
    <xf numFmtId="0" fontId="7" fillId="0" borderId="0" xfId="0" applyFont="1" applyAlignment="1">
      <alignment wrapText="1"/>
    </xf>
    <xf numFmtId="0" fontId="7" fillId="0" borderId="61" xfId="0" applyFont="1" applyBorder="1" applyAlignment="1">
      <alignment wrapText="1"/>
    </xf>
    <xf numFmtId="0" fontId="48" fillId="4" borderId="25" xfId="0" applyNumberFormat="1" applyFont="1" applyFill="1" applyBorder="1" applyAlignment="1">
      <alignment horizontal="left" vertical="top" wrapText="1" indent="1"/>
    </xf>
    <xf numFmtId="0" fontId="48" fillId="4" borderId="0" xfId="0" applyNumberFormat="1" applyFont="1" applyFill="1" applyBorder="1" applyAlignment="1">
      <alignment horizontal="left" vertical="top" wrapText="1" indent="1"/>
    </xf>
    <xf numFmtId="0" fontId="48" fillId="4" borderId="61" xfId="0" applyNumberFormat="1" applyFont="1" applyFill="1" applyBorder="1" applyAlignment="1">
      <alignment horizontal="left" vertical="top" wrapText="1" indent="1"/>
    </xf>
    <xf numFmtId="0" fontId="11" fillId="0" borderId="17" xfId="0" applyFont="1" applyBorder="1" applyAlignment="1" applyProtection="1">
      <alignment horizontal="center" vertical="center" wrapText="1"/>
    </xf>
    <xf numFmtId="49" fontId="3" fillId="0" borderId="0" xfId="0" applyNumberFormat="1" applyFont="1" applyAlignment="1" applyProtection="1">
      <alignment horizontal="left" vertical="top" wrapText="1"/>
    </xf>
    <xf numFmtId="0" fontId="4" fillId="2" borderId="75" xfId="0" applyFont="1" applyFill="1" applyBorder="1" applyAlignment="1" applyProtection="1">
      <alignment horizontal="center" vertical="top" wrapText="1"/>
      <protection locked="0"/>
    </xf>
    <xf numFmtId="0" fontId="4" fillId="2" borderId="69" xfId="0" applyFont="1" applyFill="1" applyBorder="1" applyAlignment="1" applyProtection="1">
      <alignment horizontal="center" vertical="top" wrapText="1"/>
      <protection locked="0"/>
    </xf>
    <xf numFmtId="0" fontId="4" fillId="2" borderId="70" xfId="0" applyFont="1" applyFill="1" applyBorder="1" applyAlignment="1" applyProtection="1">
      <alignment horizontal="center" vertical="top" wrapText="1"/>
      <protection locked="0"/>
    </xf>
    <xf numFmtId="0" fontId="4" fillId="5" borderId="75" xfId="0" applyFont="1" applyFill="1" applyBorder="1" applyAlignment="1" applyProtection="1">
      <alignment horizontal="center" vertical="top" wrapText="1"/>
    </xf>
    <xf numFmtId="0" fontId="4" fillId="5" borderId="69" xfId="0" applyFont="1" applyFill="1" applyBorder="1" applyAlignment="1" applyProtection="1">
      <alignment horizontal="center" vertical="top" wrapText="1"/>
    </xf>
    <xf numFmtId="0" fontId="4" fillId="5" borderId="70" xfId="0" applyFont="1" applyFill="1" applyBorder="1" applyAlignment="1" applyProtection="1">
      <alignment horizontal="center" vertical="top" wrapText="1"/>
    </xf>
    <xf numFmtId="0" fontId="4" fillId="3" borderId="75" xfId="0" applyFont="1" applyFill="1" applyBorder="1" applyAlignment="1" applyProtection="1">
      <alignment horizontal="center" vertical="top" wrapText="1"/>
      <protection locked="0"/>
    </xf>
    <xf numFmtId="0" fontId="4" fillId="3" borderId="69" xfId="0" applyFont="1" applyFill="1" applyBorder="1" applyAlignment="1" applyProtection="1">
      <alignment horizontal="center" vertical="top" wrapText="1"/>
      <protection locked="0"/>
    </xf>
    <xf numFmtId="0" fontId="4" fillId="3" borderId="70" xfId="0" applyFont="1" applyFill="1" applyBorder="1" applyAlignment="1" applyProtection="1">
      <alignment horizontal="center" vertical="top" wrapText="1"/>
      <protection locked="0"/>
    </xf>
    <xf numFmtId="0" fontId="36" fillId="7" borderId="75" xfId="0" applyFont="1" applyFill="1" applyBorder="1" applyAlignment="1" applyProtection="1">
      <alignment horizontal="left" vertical="top" wrapText="1" indent="1"/>
    </xf>
    <xf numFmtId="0" fontId="8" fillId="7" borderId="69" xfId="0" applyFont="1" applyFill="1" applyBorder="1" applyAlignment="1" applyProtection="1">
      <alignment horizontal="left" vertical="top" wrapText="1" indent="1"/>
    </xf>
    <xf numFmtId="0" fontId="8" fillId="7" borderId="70" xfId="0" applyFont="1" applyFill="1" applyBorder="1" applyAlignment="1" applyProtection="1">
      <alignment horizontal="left" vertical="top" wrapText="1" indent="1"/>
    </xf>
    <xf numFmtId="0" fontId="15" fillId="0" borderId="17" xfId="0" applyFont="1" applyBorder="1" applyAlignment="1" applyProtection="1">
      <alignment horizontal="center" vertical="center" wrapText="1"/>
    </xf>
    <xf numFmtId="0" fontId="4" fillId="7" borderId="69" xfId="0" applyFont="1" applyFill="1" applyBorder="1" applyAlignment="1" applyProtection="1">
      <alignment horizontal="left" vertical="top" wrapText="1" indent="1"/>
    </xf>
    <xf numFmtId="0" fontId="4" fillId="7" borderId="70" xfId="0" applyFont="1" applyFill="1" applyBorder="1" applyAlignment="1" applyProtection="1">
      <alignment horizontal="left" vertical="top" wrapText="1" indent="1"/>
    </xf>
    <xf numFmtId="0" fontId="4" fillId="5" borderId="38" xfId="0" applyFont="1" applyFill="1" applyBorder="1" applyAlignment="1" applyProtection="1">
      <alignment horizontal="center" vertical="top" wrapText="1"/>
    </xf>
    <xf numFmtId="0" fontId="4" fillId="5" borderId="39" xfId="0" applyFont="1" applyFill="1" applyBorder="1" applyAlignment="1" applyProtection="1">
      <alignment horizontal="center" vertical="top" wrapText="1"/>
    </xf>
    <xf numFmtId="0" fontId="4" fillId="5" borderId="40" xfId="0" applyFont="1" applyFill="1" applyBorder="1" applyAlignment="1" applyProtection="1">
      <alignment horizontal="center" vertical="top" wrapText="1"/>
    </xf>
    <xf numFmtId="0" fontId="3" fillId="0" borderId="17" xfId="0" applyFont="1" applyBorder="1" applyAlignment="1" applyProtection="1">
      <alignment vertical="top" wrapText="1"/>
    </xf>
    <xf numFmtId="0" fontId="36" fillId="7" borderId="38" xfId="0" applyFont="1" applyFill="1" applyBorder="1" applyAlignment="1" applyProtection="1">
      <alignment horizontal="left" vertical="top" wrapText="1" indent="1"/>
    </xf>
    <xf numFmtId="0" fontId="4" fillId="7" borderId="39" xfId="0" applyFont="1" applyFill="1" applyBorder="1" applyAlignment="1" applyProtection="1">
      <alignment horizontal="left" vertical="top" wrapText="1" indent="1"/>
    </xf>
    <xf numFmtId="0" fontId="4" fillId="7" borderId="40" xfId="0" applyFont="1" applyFill="1" applyBorder="1" applyAlignment="1" applyProtection="1">
      <alignment horizontal="left" vertical="top" wrapText="1" indent="1"/>
    </xf>
    <xf numFmtId="0" fontId="11" fillId="0" borderId="0" xfId="0" applyFont="1" applyBorder="1" applyAlignment="1" applyProtection="1">
      <alignment horizontal="center" vertical="center" wrapText="1"/>
    </xf>
    <xf numFmtId="0" fontId="22" fillId="7" borderId="16" xfId="0" applyFont="1" applyFill="1" applyBorder="1" applyAlignment="1" applyProtection="1">
      <alignment horizontal="left" vertical="top" wrapText="1" indent="1"/>
    </xf>
    <xf numFmtId="0" fontId="4" fillId="7" borderId="17" xfId="0" applyFont="1" applyFill="1" applyBorder="1" applyAlignment="1" applyProtection="1">
      <alignment horizontal="left" vertical="top" wrapText="1" indent="1"/>
    </xf>
    <xf numFmtId="0" fontId="4" fillId="7" borderId="18" xfId="0" applyFont="1" applyFill="1" applyBorder="1" applyAlignment="1" applyProtection="1">
      <alignment horizontal="left" vertical="top" wrapText="1" indent="1"/>
    </xf>
    <xf numFmtId="49" fontId="11" fillId="0" borderId="17" xfId="0" applyNumberFormat="1" applyFont="1" applyBorder="1" applyAlignment="1" applyProtection="1">
      <alignment horizontal="center" vertical="center" wrapText="1"/>
    </xf>
    <xf numFmtId="49" fontId="14" fillId="0" borderId="75" xfId="0" applyNumberFormat="1" applyFont="1" applyBorder="1" applyAlignment="1" applyProtection="1">
      <alignment horizontal="left" vertical="top" wrapText="1"/>
      <protection locked="0"/>
    </xf>
    <xf numFmtId="49" fontId="5" fillId="0" borderId="69" xfId="0" applyNumberFormat="1" applyFont="1" applyBorder="1" applyAlignment="1" applyProtection="1">
      <alignment horizontal="left" vertical="top" wrapText="1"/>
      <protection locked="0"/>
    </xf>
    <xf numFmtId="49" fontId="5" fillId="0" borderId="70" xfId="0" applyNumberFormat="1" applyFont="1" applyBorder="1" applyAlignment="1" applyProtection="1">
      <alignment horizontal="left" vertical="top" wrapText="1"/>
      <protection locked="0"/>
    </xf>
    <xf numFmtId="49" fontId="4" fillId="0" borderId="17" xfId="0" applyNumberFormat="1" applyFont="1" applyBorder="1" applyAlignment="1" applyProtection="1">
      <alignment horizontal="left" wrapText="1"/>
    </xf>
    <xf numFmtId="0" fontId="8" fillId="7" borderId="75" xfId="0" applyFont="1" applyFill="1" applyBorder="1" applyAlignment="1" applyProtection="1">
      <alignment horizontal="left" vertical="top" wrapText="1" indent="1"/>
    </xf>
    <xf numFmtId="0" fontId="18" fillId="7" borderId="75" xfId="0" applyFont="1" applyFill="1" applyBorder="1" applyAlignment="1" applyProtection="1">
      <alignment horizontal="left" vertical="top" wrapText="1" indent="1"/>
    </xf>
    <xf numFmtId="0" fontId="3" fillId="0" borderId="69" xfId="0" applyFont="1" applyBorder="1" applyAlignment="1" applyProtection="1">
      <alignment horizontal="left" indent="1"/>
    </xf>
    <xf numFmtId="0" fontId="3" fillId="0" borderId="70" xfId="0" applyFont="1" applyBorder="1" applyAlignment="1" applyProtection="1">
      <alignment horizontal="left" indent="1"/>
    </xf>
    <xf numFmtId="0" fontId="7" fillId="0" borderId="39" xfId="0" applyFont="1" applyBorder="1" applyAlignment="1" applyProtection="1">
      <alignment vertical="top" wrapText="1"/>
      <protection locked="0"/>
    </xf>
    <xf numFmtId="0" fontId="7" fillId="0" borderId="40" xfId="0" applyFont="1" applyBorder="1" applyAlignment="1" applyProtection="1">
      <alignment vertical="top" wrapText="1"/>
      <protection locked="0"/>
    </xf>
    <xf numFmtId="0" fontId="7" fillId="0" borderId="25"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61" xfId="0" applyFont="1" applyBorder="1" applyAlignment="1" applyProtection="1">
      <alignment vertical="top" wrapText="1"/>
      <protection locked="0"/>
    </xf>
    <xf numFmtId="0" fontId="7" fillId="0" borderId="16" xfId="0" applyFont="1" applyBorder="1" applyAlignment="1" applyProtection="1">
      <alignment vertical="top" wrapText="1"/>
      <protection locked="0"/>
    </xf>
    <xf numFmtId="0" fontId="7" fillId="0" borderId="17" xfId="0" applyFont="1" applyBorder="1" applyAlignment="1" applyProtection="1">
      <alignment vertical="top" wrapText="1"/>
      <protection locked="0"/>
    </xf>
    <xf numFmtId="0" fontId="7" fillId="0" borderId="18" xfId="0" applyFont="1" applyBorder="1" applyAlignment="1" applyProtection="1">
      <alignment vertical="top" wrapText="1"/>
      <protection locked="0"/>
    </xf>
    <xf numFmtId="0" fontId="4" fillId="4" borderId="0" xfId="0" applyFont="1" applyFill="1" applyBorder="1" applyAlignment="1" applyProtection="1">
      <alignment wrapText="1"/>
    </xf>
    <xf numFmtId="0" fontId="7" fillId="4" borderId="0" xfId="0" applyFont="1" applyFill="1" applyBorder="1" applyAlignment="1" applyProtection="1">
      <alignment wrapText="1"/>
    </xf>
    <xf numFmtId="0" fontId="7" fillId="4" borderId="61" xfId="0" applyFont="1" applyFill="1" applyBorder="1" applyAlignment="1" applyProtection="1">
      <alignment wrapText="1"/>
    </xf>
    <xf numFmtId="0" fontId="4" fillId="4" borderId="0" xfId="0" applyFont="1" applyFill="1" applyBorder="1" applyAlignment="1" applyProtection="1">
      <alignment vertical="top" wrapText="1"/>
    </xf>
    <xf numFmtId="0" fontId="7" fillId="4" borderId="0" xfId="0" applyFont="1" applyFill="1" applyBorder="1" applyAlignment="1" applyProtection="1">
      <alignment vertical="top" wrapText="1"/>
    </xf>
    <xf numFmtId="0" fontId="7" fillId="4" borderId="61" xfId="0" applyFont="1" applyFill="1" applyBorder="1" applyAlignment="1" applyProtection="1">
      <alignment vertical="top" wrapText="1"/>
    </xf>
    <xf numFmtId="0" fontId="20" fillId="4" borderId="0" xfId="0" applyFont="1" applyFill="1" applyBorder="1" applyAlignment="1" applyProtection="1">
      <alignment vertical="top" wrapText="1"/>
    </xf>
    <xf numFmtId="0" fontId="20" fillId="4" borderId="61" xfId="0" applyFont="1" applyFill="1" applyBorder="1" applyAlignment="1" applyProtection="1">
      <alignment vertical="top" wrapText="1"/>
    </xf>
    <xf numFmtId="0" fontId="20" fillId="4" borderId="0" xfId="0" applyFont="1" applyFill="1" applyBorder="1" applyAlignment="1" applyProtection="1">
      <alignment wrapText="1"/>
    </xf>
    <xf numFmtId="0" fontId="20" fillId="4" borderId="61" xfId="0" applyFont="1" applyFill="1" applyBorder="1" applyAlignment="1" applyProtection="1">
      <alignment wrapText="1"/>
    </xf>
    <xf numFmtId="0" fontId="48" fillId="4" borderId="25" xfId="0" applyFont="1" applyFill="1" applyBorder="1" applyAlignment="1" applyProtection="1">
      <alignment horizontal="left" vertical="top" wrapText="1" indent="1"/>
    </xf>
    <xf numFmtId="0" fontId="45" fillId="4" borderId="0" xfId="0" applyFont="1" applyFill="1" applyBorder="1" applyAlignment="1" applyProtection="1">
      <alignment horizontal="left" vertical="top" wrapText="1" indent="1"/>
    </xf>
    <xf numFmtId="0" fontId="45" fillId="4" borderId="61" xfId="0" applyFont="1" applyFill="1" applyBorder="1" applyAlignment="1" applyProtection="1">
      <alignment horizontal="left" vertical="top" wrapText="1" indent="1"/>
    </xf>
    <xf numFmtId="0" fontId="46" fillId="4" borderId="87" xfId="0" applyFont="1" applyFill="1" applyBorder="1" applyAlignment="1" applyProtection="1">
      <alignment horizontal="left" vertical="top" wrapText="1" indent="1"/>
    </xf>
    <xf numFmtId="0" fontId="46" fillId="0" borderId="85" xfId="0" applyFont="1" applyBorder="1" applyAlignment="1">
      <alignment horizontal="left" vertical="top" wrapText="1" indent="1"/>
    </xf>
    <xf numFmtId="0" fontId="46" fillId="0" borderId="86" xfId="0" applyFont="1" applyBorder="1" applyAlignment="1">
      <alignment horizontal="left" vertical="top" wrapText="1" indent="1"/>
    </xf>
    <xf numFmtId="0" fontId="4" fillId="0" borderId="0" xfId="0" applyFont="1" applyAlignment="1" applyProtection="1">
      <alignment vertical="top" wrapText="1"/>
    </xf>
    <xf numFmtId="0" fontId="4" fillId="0" borderId="9" xfId="0" applyFont="1" applyBorder="1" applyAlignment="1" applyProtection="1">
      <alignment horizontal="right" wrapText="1"/>
    </xf>
    <xf numFmtId="0" fontId="4" fillId="0" borderId="4" xfId="0" applyFont="1" applyBorder="1" applyAlignment="1" applyProtection="1">
      <alignment horizontal="right" wrapText="1"/>
    </xf>
    <xf numFmtId="49" fontId="11" fillId="0" borderId="0" xfId="0" applyNumberFormat="1" applyFont="1" applyAlignment="1" applyProtection="1">
      <alignment horizontal="center" vertical="center" wrapText="1"/>
    </xf>
    <xf numFmtId="49" fontId="7" fillId="0" borderId="7" xfId="0" applyNumberFormat="1" applyFont="1" applyBorder="1" applyAlignment="1" applyProtection="1">
      <alignment horizontal="left" vertical="top" wrapText="1"/>
    </xf>
    <xf numFmtId="49" fontId="7" fillId="0" borderId="8" xfId="0" applyNumberFormat="1" applyFont="1" applyBorder="1" applyAlignment="1" applyProtection="1">
      <alignment horizontal="left" vertical="top" wrapText="1"/>
    </xf>
    <xf numFmtId="0" fontId="4" fillId="0" borderId="5" xfId="0" applyFont="1" applyBorder="1" applyAlignment="1" applyProtection="1">
      <alignment horizontal="right" wrapText="1"/>
    </xf>
    <xf numFmtId="0" fontId="36" fillId="7" borderId="75" xfId="0" applyFont="1" applyFill="1" applyBorder="1" applyAlignment="1" applyProtection="1">
      <alignment horizontal="left" vertical="center" wrapText="1" indent="1"/>
    </xf>
    <xf numFmtId="0" fontId="4" fillId="7" borderId="69" xfId="0" applyFont="1" applyFill="1" applyBorder="1" applyAlignment="1" applyProtection="1">
      <alignment horizontal="left" vertical="center" wrapText="1" indent="1"/>
    </xf>
    <xf numFmtId="0" fontId="4" fillId="7" borderId="70" xfId="0" applyFont="1" applyFill="1" applyBorder="1" applyAlignment="1" applyProtection="1">
      <alignment horizontal="left" vertical="center" wrapText="1" indent="1"/>
    </xf>
    <xf numFmtId="164" fontId="19" fillId="0" borderId="0" xfId="0" applyNumberFormat="1" applyFont="1" applyAlignment="1" applyProtection="1">
      <alignment horizontal="right" vertical="top" wrapText="1"/>
    </xf>
    <xf numFmtId="164" fontId="19" fillId="0" borderId="0" xfId="0" applyNumberFormat="1" applyFont="1" applyBorder="1" applyAlignment="1" applyProtection="1">
      <alignment horizontal="right" vertical="top" wrapText="1"/>
    </xf>
    <xf numFmtId="0" fontId="19" fillId="0" borderId="0" xfId="0" applyFont="1" applyAlignment="1" applyProtection="1">
      <alignment horizontal="right" vertical="top" wrapText="1"/>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top"/>
    </xf>
    <xf numFmtId="0" fontId="24" fillId="0" borderId="45" xfId="0" applyFont="1" applyBorder="1" applyAlignment="1" applyProtection="1">
      <alignment horizontal="left" vertical="center"/>
      <protection locked="0"/>
    </xf>
    <xf numFmtId="0" fontId="1" fillId="0" borderId="45" xfId="0" applyFont="1" applyBorder="1" applyAlignment="1" applyProtection="1">
      <alignment horizontal="left" vertical="center"/>
      <protection locked="0"/>
    </xf>
    <xf numFmtId="0" fontId="25" fillId="0" borderId="0" xfId="0" applyFont="1" applyBorder="1" applyAlignment="1" applyProtection="1">
      <alignment vertical="top"/>
    </xf>
    <xf numFmtId="0" fontId="0" fillId="0" borderId="0" xfId="0" applyAlignment="1" applyProtection="1">
      <alignment vertical="top"/>
    </xf>
    <xf numFmtId="0" fontId="25" fillId="0" borderId="45" xfId="0" applyFont="1" applyBorder="1" applyAlignment="1" applyProtection="1">
      <alignment vertical="top"/>
    </xf>
    <xf numFmtId="0" fontId="0" fillId="0" borderId="45" xfId="0" applyBorder="1" applyAlignment="1" applyProtection="1">
      <alignment vertical="top"/>
    </xf>
    <xf numFmtId="0" fontId="25" fillId="0" borderId="0" xfId="0" applyFont="1" applyAlignment="1" applyProtection="1">
      <alignment vertical="center"/>
    </xf>
    <xf numFmtId="0" fontId="0" fillId="0" borderId="45" xfId="0" applyBorder="1" applyAlignment="1" applyProtection="1">
      <alignment horizontal="left" vertical="top"/>
    </xf>
    <xf numFmtId="0" fontId="0" fillId="0" borderId="35" xfId="0" applyBorder="1" applyAlignment="1" applyProtection="1">
      <alignment horizontal="left" vertical="top"/>
    </xf>
    <xf numFmtId="0" fontId="25" fillId="0" borderId="36" xfId="0" applyFont="1" applyBorder="1" applyAlignment="1" applyProtection="1">
      <alignment horizontal="left" vertical="top"/>
    </xf>
    <xf numFmtId="0" fontId="25" fillId="0" borderId="46" xfId="0" applyFont="1" applyBorder="1" applyAlignment="1" applyProtection="1">
      <alignment vertical="top"/>
    </xf>
    <xf numFmtId="0" fontId="28" fillId="0" borderId="0" xfId="0" applyFont="1" applyAlignment="1" applyProtection="1">
      <alignment vertical="center"/>
    </xf>
    <xf numFmtId="0" fontId="0" fillId="0" borderId="0" xfId="0" applyAlignment="1" applyProtection="1">
      <alignment vertical="center"/>
    </xf>
    <xf numFmtId="0" fontId="25" fillId="6" borderId="0" xfId="0" applyFont="1" applyFill="1" applyAlignment="1" applyProtection="1">
      <alignment vertical="center"/>
    </xf>
    <xf numFmtId="0" fontId="25" fillId="0" borderId="46" xfId="0" applyFont="1" applyBorder="1" applyAlignment="1" applyProtection="1">
      <alignment horizontal="left" vertical="top"/>
    </xf>
    <xf numFmtId="0" fontId="25" fillId="0" borderId="83" xfId="0" applyFont="1" applyBorder="1" applyAlignment="1" applyProtection="1">
      <alignment horizontal="left" vertical="top"/>
    </xf>
    <xf numFmtId="0" fontId="25" fillId="0" borderId="44" xfId="0" applyFont="1" applyBorder="1" applyAlignment="1" applyProtection="1">
      <alignment horizontal="left" vertical="center"/>
      <protection locked="0"/>
    </xf>
    <xf numFmtId="0" fontId="25" fillId="0" borderId="23" xfId="0" applyFont="1" applyBorder="1" applyAlignment="1" applyProtection="1">
      <alignment horizontal="left" vertical="center"/>
      <protection locked="0"/>
    </xf>
    <xf numFmtId="0" fontId="28" fillId="0" borderId="44" xfId="0" applyFont="1" applyBorder="1" applyAlignment="1" applyProtection="1">
      <alignment vertical="center"/>
    </xf>
    <xf numFmtId="0" fontId="25" fillId="0" borderId="44" xfId="0" applyFont="1" applyBorder="1" applyAlignment="1" applyProtection="1">
      <alignment vertical="center"/>
    </xf>
    <xf numFmtId="0" fontId="28" fillId="0" borderId="45" xfId="0" applyFont="1" applyBorder="1" applyAlignment="1" applyProtection="1">
      <alignment vertical="center"/>
    </xf>
    <xf numFmtId="0" fontId="25" fillId="0" borderId="45" xfId="0" applyFont="1" applyBorder="1" applyAlignment="1" applyProtection="1">
      <alignment vertical="center"/>
    </xf>
    <xf numFmtId="0" fontId="0" fillId="0" borderId="44" xfId="0" applyBorder="1" applyAlignment="1" applyProtection="1">
      <alignment vertical="center"/>
    </xf>
    <xf numFmtId="0" fontId="25" fillId="6" borderId="44" xfId="0" applyFont="1" applyFill="1" applyBorder="1" applyAlignment="1" applyProtection="1">
      <alignment vertical="center"/>
    </xf>
    <xf numFmtId="0" fontId="0" fillId="6" borderId="44" xfId="0" applyFill="1" applyBorder="1" applyAlignment="1" applyProtection="1">
      <alignment vertical="center"/>
    </xf>
    <xf numFmtId="0" fontId="25" fillId="0" borderId="35" xfId="0" applyFont="1" applyBorder="1" applyAlignment="1" applyProtection="1">
      <alignment vertical="center"/>
    </xf>
    <xf numFmtId="0" fontId="25" fillId="0" borderId="46" xfId="0" applyFont="1" applyBorder="1" applyAlignment="1" applyProtection="1">
      <alignment horizontal="center"/>
    </xf>
    <xf numFmtId="0" fontId="0" fillId="0" borderId="46" xfId="0" applyBorder="1" applyAlignment="1" applyProtection="1"/>
    <xf numFmtId="0" fontId="0" fillId="0" borderId="45" xfId="0" applyBorder="1" applyAlignment="1" applyProtection="1"/>
    <xf numFmtId="0" fontId="28" fillId="0" borderId="37" xfId="0" applyFont="1" applyBorder="1" applyAlignment="1" applyProtection="1">
      <alignment horizontal="center" vertical="center"/>
    </xf>
    <xf numFmtId="0" fontId="25" fillId="0" borderId="44" xfId="0" applyFont="1" applyBorder="1" applyAlignment="1" applyProtection="1">
      <alignment horizontal="center" vertical="center"/>
    </xf>
    <xf numFmtId="0" fontId="29" fillId="0" borderId="44" xfId="0" applyFont="1" applyBorder="1" applyAlignment="1" applyProtection="1">
      <alignment horizontal="left" vertical="center"/>
    </xf>
    <xf numFmtId="0" fontId="29" fillId="0" borderId="23" xfId="0" applyFont="1" applyBorder="1" applyAlignment="1" applyProtection="1">
      <alignment horizontal="left" vertical="center"/>
    </xf>
    <xf numFmtId="0" fontId="25" fillId="0" borderId="44" xfId="0" applyFont="1" applyBorder="1" applyAlignment="1" applyProtection="1">
      <alignment horizontal="left" vertical="center"/>
    </xf>
    <xf numFmtId="0" fontId="25" fillId="0" borderId="23" xfId="0" applyFont="1" applyBorder="1" applyAlignment="1" applyProtection="1">
      <alignment vertical="center"/>
    </xf>
    <xf numFmtId="0" fontId="25" fillId="0" borderId="0" xfId="0" applyFont="1" applyBorder="1" applyAlignment="1" applyProtection="1">
      <alignment vertical="center"/>
    </xf>
    <xf numFmtId="0" fontId="25" fillId="6" borderId="62" xfId="0" applyFont="1" applyFill="1" applyBorder="1" applyAlignment="1" applyProtection="1">
      <alignment vertical="center"/>
    </xf>
    <xf numFmtId="0" fontId="25" fillId="6" borderId="63" xfId="0" applyFont="1" applyFill="1" applyBorder="1" applyAlignment="1" applyProtection="1">
      <alignment vertical="center"/>
    </xf>
    <xf numFmtId="0" fontId="25" fillId="0" borderId="84" xfId="0" applyFont="1" applyBorder="1" applyAlignment="1" applyProtection="1">
      <alignment vertical="center"/>
    </xf>
    <xf numFmtId="0" fontId="25" fillId="0" borderId="0" xfId="0" applyFont="1" applyAlignment="1" applyProtection="1">
      <alignment horizontal="center" vertical="center"/>
    </xf>
    <xf numFmtId="0" fontId="0" fillId="0" borderId="0" xfId="0" applyAlignment="1" applyProtection="1">
      <alignment horizontal="center"/>
    </xf>
    <xf numFmtId="0" fontId="25" fillId="0" borderId="0" xfId="0" applyFont="1" applyAlignment="1" applyProtection="1">
      <alignment horizontal="right" vertical="center"/>
    </xf>
    <xf numFmtId="0" fontId="0" fillId="0" borderId="0" xfId="0" applyAlignment="1" applyProtection="1">
      <alignment horizontal="right" vertical="center"/>
    </xf>
    <xf numFmtId="0" fontId="31" fillId="0" borderId="0" xfId="0" applyFont="1" applyAlignment="1" applyProtection="1">
      <alignment horizontal="center"/>
    </xf>
    <xf numFmtId="0" fontId="0" fillId="0" borderId="0" xfId="0" applyAlignment="1" applyProtection="1"/>
    <xf numFmtId="0" fontId="28" fillId="0" borderId="81" xfId="0" applyFont="1" applyBorder="1" applyAlignment="1" applyProtection="1">
      <alignment horizontal="center" vertical="center"/>
    </xf>
    <xf numFmtId="0" fontId="28" fillId="0" borderId="46" xfId="0" applyFont="1" applyBorder="1" applyAlignment="1" applyProtection="1">
      <alignment horizontal="center" vertical="center"/>
    </xf>
    <xf numFmtId="0" fontId="25" fillId="6" borderId="46" xfId="0" applyFont="1" applyFill="1" applyBorder="1" applyAlignment="1" applyProtection="1">
      <alignment vertical="center"/>
    </xf>
    <xf numFmtId="0" fontId="0" fillId="6" borderId="82" xfId="0" applyFill="1" applyBorder="1" applyAlignment="1" applyProtection="1">
      <alignment vertical="center"/>
    </xf>
    <xf numFmtId="49" fontId="25" fillId="0" borderId="81" xfId="0" applyNumberFormat="1" applyFont="1" applyBorder="1" applyAlignment="1" applyProtection="1">
      <alignment horizontal="right" vertical="center"/>
    </xf>
    <xf numFmtId="49" fontId="25" fillId="0" borderId="48" xfId="0" applyNumberFormat="1" applyFont="1" applyBorder="1" applyAlignment="1" applyProtection="1">
      <alignment horizontal="right" vertical="center"/>
    </xf>
    <xf numFmtId="0" fontId="25" fillId="0" borderId="46" xfId="0" applyFont="1" applyBorder="1" applyAlignment="1" applyProtection="1">
      <alignment vertical="center"/>
    </xf>
    <xf numFmtId="0" fontId="25" fillId="0" borderId="83" xfId="0" applyFont="1" applyBorder="1" applyAlignment="1" applyProtection="1">
      <alignment vertical="center"/>
    </xf>
    <xf numFmtId="0" fontId="0" fillId="0" borderId="45" xfId="0" applyBorder="1" applyAlignment="1" applyProtection="1">
      <alignment vertical="center"/>
    </xf>
    <xf numFmtId="0" fontId="0" fillId="0" borderId="35" xfId="0" applyBorder="1" applyAlignment="1" applyProtection="1">
      <alignment vertical="center"/>
    </xf>
    <xf numFmtId="0" fontId="28" fillId="0" borderId="44" xfId="0" applyFont="1" applyBorder="1" applyAlignment="1" applyProtection="1">
      <alignment horizontal="center" vertical="center"/>
    </xf>
    <xf numFmtId="0" fontId="25" fillId="0" borderId="58" xfId="0" applyFont="1" applyBorder="1" applyAlignment="1" applyProtection="1">
      <alignment horizontal="center" vertical="center"/>
    </xf>
    <xf numFmtId="0" fontId="25" fillId="0" borderId="12" xfId="0" applyFont="1" applyBorder="1" applyAlignment="1" applyProtection="1">
      <alignment horizontal="center" vertical="center"/>
    </xf>
    <xf numFmtId="0" fontId="25" fillId="6" borderId="36" xfId="0" applyFont="1" applyFill="1" applyBorder="1" applyAlignment="1" applyProtection="1">
      <alignment horizontal="center" vertical="center"/>
    </xf>
    <xf numFmtId="0" fontId="25" fillId="6" borderId="45" xfId="0" applyFont="1" applyFill="1" applyBorder="1" applyAlignment="1" applyProtection="1">
      <alignment horizontal="center" vertical="center"/>
    </xf>
    <xf numFmtId="0" fontId="24" fillId="0" borderId="0" xfId="0" applyFont="1" applyAlignment="1" applyProtection="1">
      <alignment horizontal="right" vertical="center"/>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8" fillId="0" borderId="73" xfId="0" applyFont="1" applyBorder="1" applyAlignment="1" applyProtection="1">
      <alignment vertical="center"/>
    </xf>
    <xf numFmtId="0" fontId="28" fillId="0" borderId="80" xfId="0" applyFont="1" applyBorder="1" applyAlignment="1" applyProtection="1">
      <alignment vertical="center"/>
    </xf>
    <xf numFmtId="0" fontId="25" fillId="6" borderId="80" xfId="0" applyFont="1" applyFill="1" applyBorder="1" applyAlignment="1" applyProtection="1">
      <alignment vertical="center"/>
    </xf>
    <xf numFmtId="0" fontId="25" fillId="6" borderId="39" xfId="0" applyFont="1" applyFill="1" applyBorder="1" applyAlignment="1" applyProtection="1">
      <alignment vertical="center"/>
    </xf>
    <xf numFmtId="0" fontId="25" fillId="6" borderId="40" xfId="0" applyFont="1" applyFill="1" applyBorder="1" applyAlignment="1" applyProtection="1">
      <alignment vertical="center"/>
    </xf>
    <xf numFmtId="0" fontId="25" fillId="0" borderId="37" xfId="0" applyFont="1" applyBorder="1" applyAlignment="1" applyProtection="1">
      <alignment horizontal="center" vertical="center"/>
    </xf>
    <xf numFmtId="0" fontId="0" fillId="0" borderId="63" xfId="0" applyBorder="1" applyAlignment="1" applyProtection="1">
      <alignment horizontal="center" vertical="center"/>
    </xf>
    <xf numFmtId="0" fontId="25" fillId="0" borderId="25" xfId="0" applyFont="1" applyBorder="1" applyAlignment="1" applyProtection="1">
      <alignment vertical="center"/>
    </xf>
    <xf numFmtId="0" fontId="0" fillId="0" borderId="25" xfId="0" applyBorder="1" applyAlignment="1" applyProtection="1">
      <alignment vertical="center"/>
    </xf>
    <xf numFmtId="0" fontId="25" fillId="0" borderId="42" xfId="0" applyFont="1" applyBorder="1" applyAlignment="1" applyProtection="1">
      <alignment horizontal="center" vertical="center" wrapText="1"/>
    </xf>
    <xf numFmtId="0" fontId="0" fillId="0" borderId="42" xfId="0" applyBorder="1" applyAlignment="1" applyProtection="1">
      <alignment vertical="center"/>
    </xf>
    <xf numFmtId="0" fontId="25" fillId="0" borderId="41" xfId="0" applyFont="1" applyBorder="1" applyAlignment="1" applyProtection="1">
      <alignment horizontal="center" vertical="center" wrapText="1"/>
    </xf>
    <xf numFmtId="0" fontId="0" fillId="0" borderId="41" xfId="0" applyBorder="1" applyAlignment="1" applyProtection="1">
      <alignmen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FFE4C9"/>
      <color rgb="FFFFCC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07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4163675"/>
          <a:ext cx="8582025" cy="6543675"/>
        </a:xfrm>
        <a:prstGeom prst="rect">
          <a:avLst/>
        </a:prstGeom>
        <a:noFill/>
        <a:ln w="9525">
          <a:noFill/>
          <a:miter lim="800000"/>
          <a:headEnd/>
          <a:tailEnd/>
        </a:ln>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08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21021675"/>
          <a:ext cx="8582025" cy="6772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dimension ref="A1:H85"/>
  <sheetViews>
    <sheetView tabSelected="1" topLeftCell="A2" zoomScaleNormal="100" workbookViewId="0">
      <selection activeCell="A7" sqref="A7:G7"/>
    </sheetView>
  </sheetViews>
  <sheetFormatPr defaultRowHeight="12.75"/>
  <cols>
    <col min="1" max="1" width="24.140625" style="2" customWidth="1"/>
    <col min="2" max="4" width="17.42578125" style="2" customWidth="1"/>
    <col min="5" max="5" width="15.28515625" style="1" customWidth="1"/>
    <col min="6" max="6" width="13.42578125" style="1" customWidth="1"/>
    <col min="7" max="7" width="47.5703125" style="3" customWidth="1"/>
    <col min="8" max="21" width="9.28515625" style="1" customWidth="1"/>
    <col min="22" max="16384" width="9.140625" style="1"/>
  </cols>
  <sheetData>
    <row r="1" spans="1:8" s="3" customFormat="1" ht="15.75" customHeight="1">
      <c r="A1" s="597" t="s">
        <v>228</v>
      </c>
      <c r="B1" s="597"/>
      <c r="C1" s="597"/>
      <c r="D1" s="597"/>
      <c r="E1" s="597"/>
      <c r="F1" s="13"/>
      <c r="G1" s="574" t="s">
        <v>227</v>
      </c>
    </row>
    <row r="2" spans="1:8" s="12" customFormat="1" ht="22.5" customHeight="1">
      <c r="A2" s="598" t="s">
        <v>165</v>
      </c>
      <c r="B2" s="598"/>
      <c r="C2" s="598"/>
      <c r="D2" s="598"/>
      <c r="E2" s="598"/>
      <c r="F2" s="598"/>
      <c r="G2" s="598"/>
    </row>
    <row r="3" spans="1:8" s="4" customFormat="1" ht="16.5" customHeight="1">
      <c r="A3" s="25" t="s">
        <v>205</v>
      </c>
      <c r="B3" s="599"/>
      <c r="C3" s="599"/>
      <c r="D3" s="589" t="s">
        <v>141</v>
      </c>
      <c r="E3" s="589"/>
      <c r="F3" s="589"/>
      <c r="G3" s="282"/>
    </row>
    <row r="4" spans="1:8" s="4" customFormat="1" ht="15" customHeight="1">
      <c r="A4" s="25" t="s">
        <v>174</v>
      </c>
      <c r="B4" s="588"/>
      <c r="C4" s="588"/>
      <c r="D4" s="589" t="s">
        <v>229</v>
      </c>
      <c r="E4" s="589"/>
      <c r="F4" s="589"/>
      <c r="G4" s="573" t="s">
        <v>230</v>
      </c>
    </row>
    <row r="5" spans="1:8" s="4" customFormat="1" ht="15" customHeight="1" thickBot="1">
      <c r="A5" s="9"/>
      <c r="B5" s="24"/>
      <c r="C5" s="24"/>
      <c r="D5" s="9"/>
      <c r="E5" s="9"/>
      <c r="F5" s="9"/>
      <c r="G5" s="23"/>
    </row>
    <row r="6" spans="1:8" s="575" customFormat="1" ht="39" customHeight="1" thickBot="1">
      <c r="A6" s="590" t="s">
        <v>221</v>
      </c>
      <c r="B6" s="591"/>
      <c r="C6" s="591"/>
      <c r="D6" s="591"/>
      <c r="E6" s="591"/>
      <c r="F6" s="591"/>
      <c r="G6" s="592"/>
    </row>
    <row r="7" spans="1:8" s="576" customFormat="1" ht="265.5" customHeight="1" thickBot="1">
      <c r="A7" s="593" t="s">
        <v>240</v>
      </c>
      <c r="B7" s="594"/>
      <c r="C7" s="594"/>
      <c r="D7" s="594"/>
      <c r="E7" s="594"/>
      <c r="F7" s="594"/>
      <c r="G7" s="595"/>
    </row>
    <row r="8" spans="1:8" s="223" customFormat="1" ht="9.75" customHeight="1">
      <c r="A8" s="531"/>
      <c r="B8" s="531"/>
      <c r="C8" s="531"/>
      <c r="D8" s="531"/>
      <c r="E8" s="531"/>
      <c r="F8" s="531"/>
      <c r="G8" s="532"/>
    </row>
    <row r="9" spans="1:8" s="223" customFormat="1" ht="30.75" customHeight="1" thickBot="1">
      <c r="A9" s="596" t="s">
        <v>6</v>
      </c>
      <c r="B9" s="596"/>
      <c r="C9" s="596"/>
      <c r="D9" s="596"/>
      <c r="E9" s="596"/>
      <c r="F9" s="596"/>
      <c r="G9" s="596"/>
    </row>
    <row r="10" spans="1:8" s="533" customFormat="1" ht="26.25" thickBot="1">
      <c r="A10" s="100" t="s">
        <v>123</v>
      </c>
      <c r="B10" s="101" t="s">
        <v>206</v>
      </c>
      <c r="C10" s="102" t="s">
        <v>207</v>
      </c>
      <c r="D10" s="103" t="s">
        <v>208</v>
      </c>
      <c r="E10" s="60" t="s">
        <v>108</v>
      </c>
      <c r="F10" s="60" t="s">
        <v>109</v>
      </c>
      <c r="G10" s="32" t="s">
        <v>175</v>
      </c>
    </row>
    <row r="11" spans="1:8" s="223" customFormat="1" ht="15.75" customHeight="1">
      <c r="A11" s="104" t="s">
        <v>100</v>
      </c>
      <c r="B11" s="289">
        <f>'a. Personnel'!E65</f>
        <v>0</v>
      </c>
      <c r="C11" s="290">
        <f>'a. Personnel'!H65</f>
        <v>0</v>
      </c>
      <c r="D11" s="291">
        <f>'a. Personnel'!K65</f>
        <v>0</v>
      </c>
      <c r="E11" s="469">
        <f t="shared" ref="E11:E21" si="0">SUM(B11:D11)</f>
        <v>0</v>
      </c>
      <c r="F11" s="470" t="e">
        <f>E11/$E$24</f>
        <v>#DIV/0!</v>
      </c>
      <c r="G11" s="109"/>
      <c r="H11" s="216"/>
    </row>
    <row r="12" spans="1:8" s="223" customFormat="1" ht="15.75" customHeight="1">
      <c r="A12" s="105" t="s">
        <v>101</v>
      </c>
      <c r="B12" s="285">
        <f>'b. Fringe'!D6</f>
        <v>0</v>
      </c>
      <c r="C12" s="286">
        <f>'b. Fringe'!E6</f>
        <v>0</v>
      </c>
      <c r="D12" s="287">
        <f>'b. Fringe'!F6</f>
        <v>0</v>
      </c>
      <c r="E12" s="469">
        <f t="shared" si="0"/>
        <v>0</v>
      </c>
      <c r="F12" s="470" t="e">
        <f t="shared" ref="F12:F23" si="1">E12/$E$24</f>
        <v>#DIV/0!</v>
      </c>
      <c r="G12" s="110"/>
      <c r="H12" s="216"/>
    </row>
    <row r="13" spans="1:8" s="223" customFormat="1" ht="15.75" customHeight="1">
      <c r="A13" s="105" t="s">
        <v>102</v>
      </c>
      <c r="B13" s="285">
        <f>'c. Travel'!G24</f>
        <v>0</v>
      </c>
      <c r="C13" s="286">
        <f>'c. Travel'!G41</f>
        <v>0</v>
      </c>
      <c r="D13" s="287">
        <f>'c. Travel'!G58</f>
        <v>0</v>
      </c>
      <c r="E13" s="469">
        <f t="shared" si="0"/>
        <v>0</v>
      </c>
      <c r="F13" s="470" t="e">
        <f t="shared" si="1"/>
        <v>#DIV/0!</v>
      </c>
      <c r="G13" s="110"/>
      <c r="H13" s="216"/>
    </row>
    <row r="14" spans="1:8" s="223" customFormat="1" ht="15.75" customHeight="1">
      <c r="A14" s="105" t="s">
        <v>103</v>
      </c>
      <c r="B14" s="285">
        <f>'d. Equipment'!D17</f>
        <v>0</v>
      </c>
      <c r="C14" s="286">
        <f>'d. Equipment'!D28</f>
        <v>0</v>
      </c>
      <c r="D14" s="287">
        <f>'d. Equipment'!D41</f>
        <v>0</v>
      </c>
      <c r="E14" s="469">
        <f t="shared" si="0"/>
        <v>0</v>
      </c>
      <c r="F14" s="470" t="e">
        <f t="shared" si="1"/>
        <v>#DIV/0!</v>
      </c>
      <c r="G14" s="110"/>
      <c r="H14" s="216"/>
    </row>
    <row r="15" spans="1:8" s="223" customFormat="1" ht="15.75" customHeight="1">
      <c r="A15" s="105" t="s">
        <v>104</v>
      </c>
      <c r="B15" s="285">
        <f>'e. Supplies'!D18</f>
        <v>0</v>
      </c>
      <c r="C15" s="286">
        <f>'e. Supplies'!D31</f>
        <v>0</v>
      </c>
      <c r="D15" s="287">
        <f>'e. Supplies'!D44</f>
        <v>0</v>
      </c>
      <c r="E15" s="469">
        <f t="shared" si="0"/>
        <v>0</v>
      </c>
      <c r="F15" s="470" t="e">
        <f t="shared" si="1"/>
        <v>#DIV/0!</v>
      </c>
      <c r="G15" s="110"/>
      <c r="H15" s="216"/>
    </row>
    <row r="16" spans="1:8" s="223" customFormat="1">
      <c r="A16" s="106" t="s">
        <v>150</v>
      </c>
      <c r="B16" s="285"/>
      <c r="C16" s="286"/>
      <c r="D16" s="287"/>
      <c r="E16" s="288"/>
      <c r="F16" s="292"/>
      <c r="G16" s="110"/>
      <c r="H16" s="216"/>
    </row>
    <row r="17" spans="1:8" s="223" customFormat="1">
      <c r="A17" s="283" t="s">
        <v>200</v>
      </c>
      <c r="B17" s="295">
        <f>'f. Contractual'!C15</f>
        <v>0</v>
      </c>
      <c r="C17" s="296">
        <f>'f. Contractual'!D15</f>
        <v>0</v>
      </c>
      <c r="D17" s="297">
        <f>'f. Contractual'!E15</f>
        <v>0</v>
      </c>
      <c r="E17" s="298">
        <f>SUM(B17:D17)</f>
        <v>0</v>
      </c>
      <c r="F17" s="299" t="e">
        <f>E17/$E$24</f>
        <v>#DIV/0!</v>
      </c>
      <c r="G17" s="110"/>
      <c r="H17" s="216"/>
    </row>
    <row r="18" spans="1:8" s="223" customFormat="1">
      <c r="A18" s="283" t="s">
        <v>203</v>
      </c>
      <c r="B18" s="300">
        <f>'f. Contractual'!C32</f>
        <v>0</v>
      </c>
      <c r="C18" s="301">
        <f>'f. Contractual'!D32</f>
        <v>0</v>
      </c>
      <c r="D18" s="302">
        <f>'f. Contractual'!E32</f>
        <v>0</v>
      </c>
      <c r="E18" s="298">
        <f t="shared" si="0"/>
        <v>0</v>
      </c>
      <c r="F18" s="299" t="e">
        <f t="shared" si="1"/>
        <v>#DIV/0!</v>
      </c>
      <c r="G18" s="110"/>
      <c r="H18" s="216"/>
    </row>
    <row r="19" spans="1:8" s="223" customFormat="1">
      <c r="A19" s="283" t="s">
        <v>201</v>
      </c>
      <c r="B19" s="300">
        <f>'f. Contractual'!C26</f>
        <v>0</v>
      </c>
      <c r="C19" s="301">
        <f>'f. Contractual'!D26</f>
        <v>0</v>
      </c>
      <c r="D19" s="302">
        <f>'f. Contractual'!E26</f>
        <v>0</v>
      </c>
      <c r="E19" s="298">
        <f t="shared" si="0"/>
        <v>0</v>
      </c>
      <c r="F19" s="299" t="e">
        <f t="shared" si="1"/>
        <v>#DIV/0!</v>
      </c>
      <c r="G19" s="110"/>
      <c r="H19" s="216"/>
    </row>
    <row r="20" spans="1:8" s="223" customFormat="1">
      <c r="A20" s="284" t="s">
        <v>202</v>
      </c>
      <c r="B20" s="289">
        <f>SUM(B17:B19)</f>
        <v>0</v>
      </c>
      <c r="C20" s="290">
        <f>SUM(C17:C19)</f>
        <v>0</v>
      </c>
      <c r="D20" s="291">
        <f>SUM(D17:D19)</f>
        <v>0</v>
      </c>
      <c r="E20" s="469">
        <f t="shared" si="0"/>
        <v>0</v>
      </c>
      <c r="F20" s="470" t="e">
        <f t="shared" si="1"/>
        <v>#DIV/0!</v>
      </c>
      <c r="G20" s="110"/>
      <c r="H20" s="216"/>
    </row>
    <row r="21" spans="1:8" s="223" customFormat="1" ht="15.75" customHeight="1">
      <c r="A21" s="107" t="s">
        <v>105</v>
      </c>
      <c r="B21" s="289">
        <f>'g. Construction'!B16</f>
        <v>0</v>
      </c>
      <c r="C21" s="290">
        <f>'g. Construction'!B23</f>
        <v>0</v>
      </c>
      <c r="D21" s="291">
        <f>'g. Construction'!B30</f>
        <v>0</v>
      </c>
      <c r="E21" s="469">
        <f t="shared" si="0"/>
        <v>0</v>
      </c>
      <c r="F21" s="470" t="e">
        <f t="shared" si="1"/>
        <v>#DIV/0!</v>
      </c>
      <c r="G21" s="111"/>
      <c r="H21" s="216"/>
    </row>
    <row r="22" spans="1:8" s="223" customFormat="1" ht="15.75" customHeight="1">
      <c r="A22" s="105" t="s">
        <v>106</v>
      </c>
      <c r="B22" s="285">
        <f>'h. Other'!B13</f>
        <v>0</v>
      </c>
      <c r="C22" s="286">
        <f>'h. Other'!B19</f>
        <v>0</v>
      </c>
      <c r="D22" s="287">
        <f>'h. Other'!B25</f>
        <v>0</v>
      </c>
      <c r="E22" s="469">
        <f>SUM(B22:D22)</f>
        <v>0</v>
      </c>
      <c r="F22" s="470" t="e">
        <f t="shared" si="1"/>
        <v>#DIV/0!</v>
      </c>
      <c r="G22" s="110"/>
      <c r="H22" s="216"/>
    </row>
    <row r="23" spans="1:8" s="223" customFormat="1" ht="15.75" customHeight="1">
      <c r="A23" s="105" t="s">
        <v>107</v>
      </c>
      <c r="B23" s="285">
        <f>'i. Indirect'!D5</f>
        <v>0</v>
      </c>
      <c r="C23" s="286">
        <f>'i. Indirect'!E5</f>
        <v>0</v>
      </c>
      <c r="D23" s="287">
        <f>'i. Indirect'!F5</f>
        <v>0</v>
      </c>
      <c r="E23" s="469">
        <f>SUM(B23:D23)</f>
        <v>0</v>
      </c>
      <c r="F23" s="470" t="e">
        <f t="shared" si="1"/>
        <v>#DIV/0!</v>
      </c>
      <c r="G23" s="110"/>
      <c r="H23" s="216"/>
    </row>
    <row r="24" spans="1:8" s="223" customFormat="1" ht="15.75" customHeight="1" thickBot="1">
      <c r="A24" s="108" t="s">
        <v>124</v>
      </c>
      <c r="B24" s="196">
        <f>SUM(B11:B23)-B20</f>
        <v>0</v>
      </c>
      <c r="C24" s="197">
        <f>SUM(C11:C23)-C20</f>
        <v>0</v>
      </c>
      <c r="D24" s="198">
        <f>SUM(D11:D23)-D20</f>
        <v>0</v>
      </c>
      <c r="E24" s="293">
        <f>SUM(E11:E23)-E20</f>
        <v>0</v>
      </c>
      <c r="F24" s="294" t="e">
        <f>SUM(F11:F23)-F20</f>
        <v>#DIV/0!</v>
      </c>
      <c r="G24" s="112"/>
      <c r="H24" s="216"/>
    </row>
    <row r="25" spans="1:8" s="223" customFormat="1" ht="7.5" customHeight="1">
      <c r="A25" s="531"/>
      <c r="B25" s="531"/>
      <c r="C25" s="531"/>
      <c r="D25" s="531"/>
      <c r="G25" s="216"/>
    </row>
    <row r="26" spans="1:8" s="223" customFormat="1" ht="15.75" thickBot="1">
      <c r="A26" s="600" t="s">
        <v>190</v>
      </c>
      <c r="B26" s="600"/>
      <c r="C26" s="600"/>
      <c r="D26" s="29"/>
      <c r="E26" s="18"/>
      <c r="F26" s="29"/>
      <c r="G26" s="216"/>
    </row>
    <row r="27" spans="1:8" s="223" customFormat="1" ht="10.5" customHeight="1">
      <c r="A27" s="579"/>
      <c r="B27" s="580"/>
      <c r="C27" s="580"/>
      <c r="D27" s="580"/>
      <c r="E27" s="580"/>
      <c r="F27" s="580"/>
      <c r="G27" s="581"/>
    </row>
    <row r="28" spans="1:8" s="223" customFormat="1" ht="13.5" customHeight="1">
      <c r="A28" s="582"/>
      <c r="B28" s="583"/>
      <c r="C28" s="583"/>
      <c r="D28" s="583"/>
      <c r="E28" s="583"/>
      <c r="F28" s="583"/>
      <c r="G28" s="584"/>
    </row>
    <row r="29" spans="1:8" s="223" customFormat="1" ht="36" customHeight="1" thickBot="1">
      <c r="A29" s="585"/>
      <c r="B29" s="586"/>
      <c r="C29" s="586"/>
      <c r="D29" s="586"/>
      <c r="E29" s="586"/>
      <c r="F29" s="586"/>
      <c r="G29" s="587"/>
    </row>
    <row r="30" spans="1:8" s="223" customFormat="1">
      <c r="A30" s="531"/>
      <c r="B30" s="531"/>
      <c r="C30" s="531"/>
      <c r="D30" s="531"/>
      <c r="G30" s="216"/>
    </row>
    <row r="31" spans="1:8" s="223" customFormat="1">
      <c r="A31" s="531"/>
      <c r="B31" s="531"/>
      <c r="C31" s="531"/>
      <c r="D31" s="531"/>
      <c r="G31" s="216"/>
    </row>
    <row r="32" spans="1:8" s="223" customFormat="1">
      <c r="A32" s="531"/>
      <c r="B32" s="531"/>
      <c r="C32" s="531"/>
      <c r="D32" s="531"/>
      <c r="G32" s="216"/>
    </row>
    <row r="33" spans="1:7" s="223" customFormat="1">
      <c r="A33" s="534"/>
      <c r="B33" s="534"/>
      <c r="C33" s="534"/>
      <c r="D33" s="534"/>
      <c r="G33" s="216"/>
    </row>
    <row r="34" spans="1:7" s="223" customFormat="1">
      <c r="A34" s="531"/>
      <c r="B34" s="531"/>
      <c r="C34" s="531"/>
      <c r="D34" s="531"/>
      <c r="G34" s="216"/>
    </row>
    <row r="35" spans="1:7" s="223" customFormat="1">
      <c r="A35" s="531"/>
      <c r="B35" s="531"/>
      <c r="C35" s="531"/>
      <c r="D35" s="531"/>
      <c r="G35" s="216"/>
    </row>
    <row r="36" spans="1:7" s="223" customFormat="1">
      <c r="A36" s="531"/>
      <c r="B36" s="531"/>
      <c r="C36" s="531"/>
      <c r="D36" s="531"/>
      <c r="G36" s="216"/>
    </row>
    <row r="37" spans="1:7" s="223" customFormat="1">
      <c r="A37" s="531"/>
      <c r="B37" s="531"/>
      <c r="C37" s="531"/>
      <c r="D37" s="531"/>
      <c r="G37" s="216"/>
    </row>
    <row r="38" spans="1:7" s="223" customFormat="1">
      <c r="A38" s="531"/>
      <c r="B38" s="531"/>
      <c r="C38" s="531"/>
      <c r="D38" s="531"/>
      <c r="G38" s="216"/>
    </row>
    <row r="39" spans="1:7" s="223" customFormat="1">
      <c r="A39" s="531"/>
      <c r="B39" s="531"/>
      <c r="C39" s="531"/>
      <c r="D39" s="531"/>
      <c r="G39" s="216"/>
    </row>
    <row r="40" spans="1:7" s="223" customFormat="1">
      <c r="A40" s="531"/>
      <c r="B40" s="531"/>
      <c r="C40" s="531"/>
      <c r="D40" s="531"/>
      <c r="G40" s="216"/>
    </row>
    <row r="41" spans="1:7" s="223" customFormat="1">
      <c r="A41" s="531"/>
      <c r="B41" s="531"/>
      <c r="C41" s="531"/>
      <c r="D41" s="531"/>
      <c r="G41" s="216"/>
    </row>
    <row r="42" spans="1:7" s="223" customFormat="1">
      <c r="A42" s="531"/>
      <c r="B42" s="531"/>
      <c r="C42" s="531"/>
      <c r="D42" s="531"/>
      <c r="G42" s="216"/>
    </row>
    <row r="43" spans="1:7" s="223" customFormat="1">
      <c r="A43" s="531"/>
      <c r="B43" s="531"/>
      <c r="C43" s="531"/>
      <c r="D43" s="531"/>
      <c r="G43" s="216"/>
    </row>
    <row r="44" spans="1:7" s="223" customFormat="1">
      <c r="A44" s="531"/>
      <c r="B44" s="531"/>
      <c r="C44" s="531"/>
      <c r="D44" s="531"/>
      <c r="G44" s="216"/>
    </row>
    <row r="45" spans="1:7" s="223" customFormat="1">
      <c r="A45" s="531"/>
      <c r="B45" s="531"/>
      <c r="C45" s="531"/>
      <c r="D45" s="531"/>
      <c r="G45" s="216"/>
    </row>
    <row r="46" spans="1:7" s="223" customFormat="1">
      <c r="A46" s="531"/>
      <c r="B46" s="531"/>
      <c r="C46" s="531"/>
      <c r="D46" s="531"/>
      <c r="G46" s="216"/>
    </row>
    <row r="47" spans="1:7" s="223" customFormat="1">
      <c r="A47" s="531"/>
      <c r="B47" s="531"/>
      <c r="C47" s="531"/>
      <c r="D47" s="531"/>
      <c r="G47" s="216"/>
    </row>
    <row r="48" spans="1:7" s="223" customFormat="1">
      <c r="A48" s="531"/>
      <c r="B48" s="531"/>
      <c r="C48" s="531"/>
      <c r="D48" s="531"/>
      <c r="G48" s="216"/>
    </row>
    <row r="49" spans="1:7" s="223" customFormat="1">
      <c r="A49" s="531"/>
      <c r="B49" s="531"/>
      <c r="C49" s="531"/>
      <c r="D49" s="531"/>
      <c r="G49" s="216"/>
    </row>
    <row r="50" spans="1:7" s="223" customFormat="1">
      <c r="A50" s="531"/>
      <c r="B50" s="531"/>
      <c r="C50" s="531"/>
      <c r="D50" s="531"/>
      <c r="G50" s="216"/>
    </row>
    <row r="51" spans="1:7" s="223" customFormat="1">
      <c r="A51" s="531"/>
      <c r="B51" s="531"/>
      <c r="C51" s="531"/>
      <c r="D51" s="531"/>
      <c r="G51" s="216"/>
    </row>
    <row r="52" spans="1:7" s="223" customFormat="1">
      <c r="A52" s="531"/>
      <c r="B52" s="531"/>
      <c r="C52" s="531"/>
      <c r="D52" s="531"/>
      <c r="G52" s="216"/>
    </row>
    <row r="53" spans="1:7" s="223" customFormat="1">
      <c r="A53" s="531"/>
      <c r="B53" s="531"/>
      <c r="C53" s="531"/>
      <c r="D53" s="531"/>
      <c r="G53" s="216"/>
    </row>
    <row r="54" spans="1:7" s="223" customFormat="1">
      <c r="A54" s="531"/>
      <c r="B54" s="531"/>
      <c r="C54" s="531"/>
      <c r="D54" s="531"/>
      <c r="G54" s="216"/>
    </row>
    <row r="55" spans="1:7" s="223" customFormat="1">
      <c r="A55" s="531"/>
      <c r="B55" s="531"/>
      <c r="C55" s="531"/>
      <c r="D55" s="531"/>
      <c r="G55" s="216"/>
    </row>
    <row r="56" spans="1:7" s="223" customFormat="1">
      <c r="A56" s="531"/>
      <c r="B56" s="531"/>
      <c r="C56" s="531"/>
      <c r="D56" s="531"/>
      <c r="G56" s="216"/>
    </row>
    <row r="57" spans="1:7" s="223" customFormat="1">
      <c r="A57" s="531"/>
      <c r="B57" s="531"/>
      <c r="C57" s="531"/>
      <c r="D57" s="531"/>
      <c r="G57" s="216"/>
    </row>
    <row r="58" spans="1:7" s="223" customFormat="1">
      <c r="A58" s="531"/>
      <c r="B58" s="531"/>
      <c r="C58" s="531"/>
      <c r="D58" s="531"/>
      <c r="G58" s="216"/>
    </row>
    <row r="59" spans="1:7" s="223" customFormat="1">
      <c r="A59" s="531"/>
      <c r="B59" s="531"/>
      <c r="C59" s="531"/>
      <c r="D59" s="531"/>
      <c r="G59" s="216"/>
    </row>
    <row r="60" spans="1:7" s="223" customFormat="1">
      <c r="A60" s="531"/>
      <c r="B60" s="531"/>
      <c r="C60" s="531"/>
      <c r="D60" s="531"/>
      <c r="G60" s="216"/>
    </row>
    <row r="61" spans="1:7" s="223" customFormat="1">
      <c r="A61" s="531"/>
      <c r="B61" s="531"/>
      <c r="C61" s="531"/>
      <c r="D61" s="531"/>
      <c r="G61" s="216"/>
    </row>
    <row r="62" spans="1:7" s="223" customFormat="1">
      <c r="A62" s="531"/>
      <c r="B62" s="531"/>
      <c r="C62" s="531"/>
      <c r="D62" s="531"/>
      <c r="G62" s="216"/>
    </row>
    <row r="63" spans="1:7" s="223" customFormat="1">
      <c r="A63" s="531"/>
      <c r="B63" s="531"/>
      <c r="C63" s="531"/>
      <c r="D63" s="531"/>
      <c r="G63" s="216"/>
    </row>
    <row r="64" spans="1:7" s="223" customFormat="1">
      <c r="A64" s="531"/>
      <c r="B64" s="531"/>
      <c r="C64" s="531"/>
      <c r="D64" s="531"/>
      <c r="G64" s="216"/>
    </row>
    <row r="65" spans="1:7" s="223" customFormat="1">
      <c r="A65" s="531"/>
      <c r="B65" s="531"/>
      <c r="C65" s="531"/>
      <c r="D65" s="531"/>
      <c r="G65" s="216"/>
    </row>
    <row r="66" spans="1:7" s="223" customFormat="1">
      <c r="A66" s="531"/>
      <c r="B66" s="531"/>
      <c r="C66" s="531"/>
      <c r="D66" s="531"/>
      <c r="G66" s="216"/>
    </row>
    <row r="67" spans="1:7" s="223" customFormat="1">
      <c r="A67" s="531"/>
      <c r="B67" s="531"/>
      <c r="C67" s="531"/>
      <c r="D67" s="531"/>
      <c r="G67" s="216"/>
    </row>
    <row r="68" spans="1:7" s="223" customFormat="1">
      <c r="A68" s="531"/>
      <c r="B68" s="531"/>
      <c r="C68" s="531"/>
      <c r="D68" s="531"/>
      <c r="G68" s="216"/>
    </row>
    <row r="69" spans="1:7" s="223" customFormat="1">
      <c r="A69" s="531"/>
      <c r="B69" s="531"/>
      <c r="C69" s="531"/>
      <c r="D69" s="531"/>
      <c r="G69" s="216"/>
    </row>
    <row r="70" spans="1:7" s="223" customFormat="1">
      <c r="A70" s="531"/>
      <c r="B70" s="531"/>
      <c r="C70" s="531"/>
      <c r="D70" s="531"/>
      <c r="G70" s="216"/>
    </row>
    <row r="71" spans="1:7" s="223" customFormat="1">
      <c r="A71" s="531"/>
      <c r="B71" s="531"/>
      <c r="C71" s="531"/>
      <c r="D71" s="531"/>
      <c r="G71" s="216"/>
    </row>
    <row r="72" spans="1:7" s="223" customFormat="1">
      <c r="A72" s="531"/>
      <c r="B72" s="531"/>
      <c r="C72" s="531"/>
      <c r="D72" s="531"/>
      <c r="G72" s="216"/>
    </row>
    <row r="73" spans="1:7" s="223" customFormat="1">
      <c r="A73" s="531"/>
      <c r="B73" s="531"/>
      <c r="C73" s="531"/>
      <c r="D73" s="531"/>
      <c r="G73" s="216"/>
    </row>
    <row r="74" spans="1:7" s="223" customFormat="1">
      <c r="A74" s="531"/>
      <c r="B74" s="531"/>
      <c r="C74" s="531"/>
      <c r="D74" s="531"/>
      <c r="G74" s="216"/>
    </row>
    <row r="75" spans="1:7" s="223" customFormat="1">
      <c r="A75" s="531"/>
      <c r="B75" s="531"/>
      <c r="C75" s="531"/>
      <c r="D75" s="531"/>
      <c r="G75" s="216"/>
    </row>
    <row r="76" spans="1:7" s="223" customFormat="1">
      <c r="A76" s="531"/>
      <c r="B76" s="531"/>
      <c r="C76" s="531"/>
      <c r="D76" s="531"/>
      <c r="G76" s="216"/>
    </row>
    <row r="77" spans="1:7" s="223" customFormat="1">
      <c r="A77" s="531"/>
      <c r="B77" s="531"/>
      <c r="C77" s="531"/>
      <c r="D77" s="531"/>
      <c r="G77" s="216"/>
    </row>
    <row r="78" spans="1:7" s="223" customFormat="1">
      <c r="A78" s="531"/>
      <c r="B78" s="531"/>
      <c r="C78" s="531"/>
      <c r="D78" s="531"/>
      <c r="G78" s="216"/>
    </row>
    <row r="79" spans="1:7" s="223" customFormat="1">
      <c r="A79" s="531"/>
      <c r="B79" s="531"/>
      <c r="C79" s="531"/>
      <c r="D79" s="531"/>
      <c r="G79" s="216"/>
    </row>
    <row r="80" spans="1:7" s="223" customFormat="1">
      <c r="A80" s="531"/>
      <c r="B80" s="531"/>
      <c r="C80" s="531"/>
      <c r="D80" s="531"/>
      <c r="G80" s="216"/>
    </row>
    <row r="81" spans="1:7" s="223" customFormat="1">
      <c r="A81" s="531"/>
      <c r="B81" s="531"/>
      <c r="C81" s="531"/>
      <c r="D81" s="531"/>
      <c r="G81" s="216"/>
    </row>
    <row r="82" spans="1:7" s="223" customFormat="1">
      <c r="A82" s="531"/>
      <c r="B82" s="531"/>
      <c r="C82" s="531"/>
      <c r="D82" s="531"/>
      <c r="G82" s="216"/>
    </row>
    <row r="83" spans="1:7" s="223" customFormat="1">
      <c r="A83" s="531"/>
      <c r="B83" s="531"/>
      <c r="C83" s="531"/>
      <c r="D83" s="531"/>
      <c r="G83" s="216"/>
    </row>
    <row r="84" spans="1:7" s="223" customFormat="1">
      <c r="A84" s="531"/>
      <c r="B84" s="531"/>
      <c r="C84" s="531"/>
      <c r="D84" s="531"/>
      <c r="G84" s="216"/>
    </row>
    <row r="85" spans="1:7" s="223" customFormat="1">
      <c r="A85" s="531"/>
      <c r="B85" s="531"/>
      <c r="C85" s="531"/>
      <c r="D85" s="531"/>
      <c r="G85" s="216"/>
    </row>
  </sheetData>
  <sheetProtection formatCells="0" formatColumns="0" formatRows="0" selectLockedCells="1"/>
  <customSheetViews>
    <customSheetView guid="{7A22A0F3-26C2-4F41-A45F-3AA4AB522C13}" showPageBreaks="1" printArea="1" topLeftCell="A7">
      <selection activeCell="A7" sqref="A7:G7"/>
      <rowBreaks count="1" manualBreakCount="1">
        <brk id="25" max="16383" man="1"/>
      </rowBreaks>
      <pageMargins left="0.5" right="0.5" top="0.25" bottom="0.25" header="0.5" footer="0.5"/>
      <printOptions horizontalCentered="1"/>
      <pageSetup scale="85" fitToHeight="2" orientation="landscape" horizontalDpi="300" verticalDpi="300" r:id="rId1"/>
      <headerFooter alignWithMargins="0"/>
    </customSheetView>
  </customSheetViews>
  <mergeCells count="11">
    <mergeCell ref="A1:E1"/>
    <mergeCell ref="A2:G2"/>
    <mergeCell ref="B3:C3"/>
    <mergeCell ref="D3:F3"/>
    <mergeCell ref="A26:C26"/>
    <mergeCell ref="A27:G29"/>
    <mergeCell ref="B4:C4"/>
    <mergeCell ref="D4:F4"/>
    <mergeCell ref="A6:G6"/>
    <mergeCell ref="A7:G7"/>
    <mergeCell ref="A9:G9"/>
  </mergeCells>
  <phoneticPr fontId="2" type="noConversion"/>
  <printOptions horizontalCentered="1"/>
  <pageMargins left="0.5" right="0.5" top="0.25" bottom="0.25" header="0.5" footer="0.5"/>
  <pageSetup scale="85" fitToHeight="2" orientation="landscape" horizontalDpi="300" verticalDpi="300" r:id="rId2"/>
  <headerFooter alignWithMargins="0"/>
  <rowBreaks count="1" manualBreakCount="1">
    <brk id="25"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L82"/>
  <sheetViews>
    <sheetView topLeftCell="A4" zoomScaleNormal="100" workbookViewId="0">
      <selection activeCell="A9" sqref="A9:I9"/>
    </sheetView>
  </sheetViews>
  <sheetFormatPr defaultRowHeight="12.75"/>
  <cols>
    <col min="1" max="1" width="5.85546875" style="223" customWidth="1"/>
    <col min="2" max="2" width="9.140625" style="223"/>
    <col min="3" max="3" width="20.42578125" style="223" customWidth="1"/>
    <col min="4" max="6" width="20.28515625" style="223" customWidth="1"/>
    <col min="7" max="8" width="9.140625" style="223"/>
    <col min="9" max="9" width="23.7109375" style="223" customWidth="1"/>
    <col min="10" max="16384" width="9.140625" style="223"/>
  </cols>
  <sheetData>
    <row r="1" spans="1:12" s="216" customFormat="1" ht="12.75" customHeight="1">
      <c r="A1" s="655" t="s">
        <v>204</v>
      </c>
      <c r="B1" s="655"/>
      <c r="C1" s="655"/>
      <c r="D1" s="655"/>
      <c r="E1" s="76"/>
      <c r="F1" s="76"/>
      <c r="G1" s="76"/>
      <c r="H1" s="604" t="s">
        <v>227</v>
      </c>
      <c r="I1" s="604"/>
    </row>
    <row r="2" spans="1:12" s="37" customFormat="1" ht="22.5" customHeight="1" thickBot="1">
      <c r="A2" s="718" t="s">
        <v>151</v>
      </c>
      <c r="B2" s="718"/>
      <c r="C2" s="718"/>
      <c r="D2" s="718"/>
      <c r="E2" s="718"/>
      <c r="F2" s="718"/>
      <c r="G2" s="718"/>
      <c r="H2" s="718"/>
      <c r="I2" s="718"/>
      <c r="J2" s="36"/>
      <c r="K2" s="36"/>
      <c r="L2" s="36"/>
    </row>
    <row r="3" spans="1:12" s="218" customFormat="1" ht="15" customHeight="1">
      <c r="A3" s="719"/>
      <c r="B3" s="720"/>
      <c r="C3" s="720"/>
      <c r="D3" s="129" t="s">
        <v>206</v>
      </c>
      <c r="E3" s="130" t="s">
        <v>207</v>
      </c>
      <c r="F3" s="131" t="s">
        <v>208</v>
      </c>
      <c r="G3" s="640" t="s">
        <v>172</v>
      </c>
      <c r="H3" s="641"/>
      <c r="I3" s="217"/>
    </row>
    <row r="4" spans="1:12" s="218" customFormat="1" ht="14.25" customHeight="1">
      <c r="A4" s="716" t="s">
        <v>110</v>
      </c>
      <c r="B4" s="721"/>
      <c r="C4" s="721"/>
      <c r="D4" s="132">
        <v>0</v>
      </c>
      <c r="E4" s="133">
        <v>0</v>
      </c>
      <c r="F4" s="134">
        <v>0</v>
      </c>
      <c r="G4" s="716"/>
      <c r="H4" s="717"/>
      <c r="I4" s="217"/>
    </row>
    <row r="5" spans="1:12" s="218" customFormat="1" ht="14.25" customHeight="1" thickBot="1">
      <c r="A5" s="638" t="s">
        <v>144</v>
      </c>
      <c r="B5" s="639"/>
      <c r="C5" s="639"/>
      <c r="D5" s="135"/>
      <c r="E5" s="136"/>
      <c r="F5" s="137"/>
      <c r="G5" s="644">
        <f>SUM(D5:F5)</f>
        <v>0</v>
      </c>
      <c r="H5" s="645"/>
      <c r="I5" s="217"/>
    </row>
    <row r="6" spans="1:12" s="216" customFormat="1">
      <c r="A6" s="15"/>
      <c r="B6" s="16"/>
      <c r="C6" s="17"/>
      <c r="D6" s="77"/>
      <c r="E6" s="18"/>
      <c r="F6" s="17"/>
      <c r="G6" s="77"/>
      <c r="H6" s="18"/>
      <c r="I6" s="17"/>
    </row>
    <row r="7" spans="1:12" s="216" customFormat="1" ht="13.5" thickBot="1"/>
    <row r="8" spans="1:12" s="216" customFormat="1" ht="21.75" customHeight="1">
      <c r="A8" s="712" t="s">
        <v>232</v>
      </c>
      <c r="B8" s="713"/>
      <c r="C8" s="713"/>
      <c r="D8" s="713"/>
      <c r="E8" s="713"/>
      <c r="F8" s="713"/>
      <c r="G8" s="713"/>
      <c r="H8" s="713"/>
      <c r="I8" s="714"/>
    </row>
    <row r="9" spans="1:12" s="578" customFormat="1" ht="48" customHeight="1">
      <c r="A9" s="709" t="s">
        <v>249</v>
      </c>
      <c r="B9" s="710"/>
      <c r="C9" s="710"/>
      <c r="D9" s="710"/>
      <c r="E9" s="710"/>
      <c r="F9" s="710"/>
      <c r="G9" s="710"/>
      <c r="H9" s="710"/>
      <c r="I9" s="711"/>
    </row>
    <row r="10" spans="1:12" s="216" customFormat="1" ht="30" customHeight="1">
      <c r="A10" s="279"/>
      <c r="B10" s="699" t="s">
        <v>237</v>
      </c>
      <c r="C10" s="700"/>
      <c r="D10" s="700"/>
      <c r="E10" s="700"/>
      <c r="F10" s="700"/>
      <c r="G10" s="700"/>
      <c r="H10" s="700"/>
      <c r="I10" s="701"/>
    </row>
    <row r="11" spans="1:12" s="216" customFormat="1" ht="22.5" customHeight="1">
      <c r="A11" s="280"/>
      <c r="B11" s="705"/>
      <c r="C11" s="705"/>
      <c r="D11" s="705"/>
      <c r="E11" s="705"/>
      <c r="F11" s="705"/>
      <c r="G11" s="705"/>
      <c r="H11" s="705"/>
      <c r="I11" s="706"/>
    </row>
    <row r="12" spans="1:12" s="216" customFormat="1" ht="15" customHeight="1">
      <c r="A12" s="279"/>
      <c r="B12" s="702" t="s">
        <v>236</v>
      </c>
      <c r="C12" s="703"/>
      <c r="D12" s="703"/>
      <c r="E12" s="703"/>
      <c r="F12" s="703"/>
      <c r="G12" s="703"/>
      <c r="H12" s="703"/>
      <c r="I12" s="704"/>
    </row>
    <row r="13" spans="1:12" s="216" customFormat="1" ht="74.25" customHeight="1">
      <c r="A13" s="219"/>
      <c r="B13" s="707" t="s">
        <v>234</v>
      </c>
      <c r="C13" s="707"/>
      <c r="D13" s="707"/>
      <c r="E13" s="707"/>
      <c r="F13" s="707"/>
      <c r="G13" s="707"/>
      <c r="H13" s="707"/>
      <c r="I13" s="708"/>
    </row>
    <row r="14" spans="1:12" s="216" customFormat="1" ht="12" customHeight="1" thickBot="1">
      <c r="A14" s="220"/>
      <c r="B14" s="221"/>
      <c r="C14" s="221"/>
      <c r="D14" s="221"/>
      <c r="E14" s="221"/>
      <c r="F14" s="221"/>
      <c r="G14" s="221"/>
      <c r="H14" s="221"/>
      <c r="I14" s="222"/>
    </row>
    <row r="15" spans="1:12" s="216" customFormat="1"/>
    <row r="16" spans="1:12" s="216" customFormat="1"/>
    <row r="17" spans="1:9" s="216" customFormat="1" ht="15.75" thickBot="1">
      <c r="A17" s="715" t="s">
        <v>190</v>
      </c>
      <c r="B17" s="715"/>
      <c r="C17" s="715"/>
      <c r="D17" s="715"/>
      <c r="E17" s="715"/>
      <c r="F17" s="715"/>
      <c r="G17" s="715"/>
    </row>
    <row r="18" spans="1:9" s="216" customFormat="1" ht="35.25" customHeight="1">
      <c r="A18" s="631" t="s">
        <v>243</v>
      </c>
      <c r="B18" s="691"/>
      <c r="C18" s="691"/>
      <c r="D18" s="691"/>
      <c r="E18" s="691"/>
      <c r="F18" s="691"/>
      <c r="G18" s="691"/>
      <c r="H18" s="691"/>
      <c r="I18" s="692"/>
    </row>
    <row r="19" spans="1:9" s="216" customFormat="1" ht="33" customHeight="1">
      <c r="A19" s="693"/>
      <c r="B19" s="694"/>
      <c r="C19" s="694"/>
      <c r="D19" s="694"/>
      <c r="E19" s="694"/>
      <c r="F19" s="694"/>
      <c r="G19" s="694"/>
      <c r="H19" s="694"/>
      <c r="I19" s="695"/>
    </row>
    <row r="20" spans="1:9" s="216" customFormat="1" ht="113.25" customHeight="1" thickBot="1">
      <c r="A20" s="696"/>
      <c r="B20" s="697"/>
      <c r="C20" s="697"/>
      <c r="D20" s="697"/>
      <c r="E20" s="697"/>
      <c r="F20" s="697"/>
      <c r="G20" s="697"/>
      <c r="H20" s="697"/>
      <c r="I20" s="698"/>
    </row>
    <row r="21" spans="1:9" s="216" customFormat="1"/>
    <row r="22" spans="1:9" s="216" customFormat="1"/>
    <row r="23" spans="1:9" s="216" customFormat="1"/>
    <row r="24" spans="1:9" s="216" customFormat="1"/>
    <row r="25" spans="1:9" s="216" customFormat="1"/>
    <row r="26" spans="1:9" s="216" customFormat="1"/>
    <row r="27" spans="1:9" s="216" customFormat="1"/>
    <row r="28" spans="1:9" s="216" customFormat="1"/>
    <row r="29" spans="1:9" s="216" customFormat="1"/>
    <row r="30" spans="1:9" s="216" customFormat="1"/>
    <row r="31" spans="1:9" s="216" customFormat="1"/>
    <row r="32" spans="1:9" s="216" customFormat="1"/>
    <row r="33" s="216" customFormat="1"/>
    <row r="34" s="216" customFormat="1"/>
    <row r="35" s="216" customFormat="1"/>
    <row r="36" s="216" customFormat="1"/>
    <row r="37" s="216" customFormat="1"/>
    <row r="38" s="216" customFormat="1"/>
    <row r="39" s="216" customFormat="1"/>
    <row r="40" s="216" customFormat="1"/>
    <row r="41" s="216" customFormat="1"/>
    <row r="42" s="216" customFormat="1"/>
    <row r="43" s="216" customFormat="1"/>
    <row r="44" s="216" customFormat="1"/>
    <row r="45" s="216" customFormat="1"/>
    <row r="46" s="216" customFormat="1"/>
    <row r="47" s="216" customFormat="1"/>
    <row r="48" s="216" customFormat="1"/>
    <row r="49" s="216" customFormat="1"/>
    <row r="50" s="216" customFormat="1"/>
    <row r="51" s="216" customFormat="1"/>
    <row r="52" s="216" customFormat="1"/>
    <row r="53" s="216" customFormat="1"/>
    <row r="54" s="216" customFormat="1"/>
    <row r="55" s="216" customFormat="1"/>
    <row r="56" s="216" customFormat="1"/>
    <row r="57" s="216" customFormat="1"/>
    <row r="58" s="216" customFormat="1"/>
    <row r="59" s="216" customFormat="1"/>
    <row r="60" s="216" customFormat="1"/>
    <row r="61" s="216" customFormat="1"/>
    <row r="62" s="216" customFormat="1"/>
    <row r="63" s="216" customFormat="1"/>
    <row r="64" s="216" customFormat="1"/>
    <row r="65" s="216" customFormat="1"/>
    <row r="66" s="216" customFormat="1"/>
    <row r="67" s="216" customFormat="1"/>
    <row r="68" s="216" customFormat="1"/>
    <row r="69" s="216" customFormat="1"/>
    <row r="70" s="216" customFormat="1"/>
    <row r="71" s="216" customFormat="1"/>
    <row r="72" s="216" customFormat="1"/>
    <row r="73" s="216" customFormat="1"/>
    <row r="74" s="216" customFormat="1"/>
    <row r="75" s="216" customFormat="1"/>
    <row r="76" s="216" customFormat="1"/>
    <row r="77" s="216" customFormat="1"/>
    <row r="78" s="216" customFormat="1"/>
    <row r="79" s="216" customFormat="1"/>
    <row r="80" s="216" customFormat="1"/>
    <row r="81" s="216" customFormat="1"/>
    <row r="82" s="216" customFormat="1"/>
  </sheetData>
  <sheetProtection formatCells="0" formatColumns="0" formatRows="0" selectLockedCells="1"/>
  <customSheetViews>
    <customSheetView guid="{7A22A0F3-26C2-4F41-A45F-3AA4AB522C13}" showPageBreaks="1" fitToPage="1">
      <selection activeCell="B14" sqref="B14"/>
      <pageMargins left="0.5" right="0.5" top="0.25" bottom="0.5" header="0.5" footer="0.5"/>
      <pageSetup scale="94" orientation="landscape" r:id="rId1"/>
      <headerFooter alignWithMargins="0">
        <oddFooter>&amp;Li. Indirect Costs</oddFooter>
      </headerFooter>
    </customSheetView>
  </customSheetViews>
  <mergeCells count="17">
    <mergeCell ref="A9:I9"/>
    <mergeCell ref="A8:I8"/>
    <mergeCell ref="A1:D1"/>
    <mergeCell ref="H1:I1"/>
    <mergeCell ref="A17:G17"/>
    <mergeCell ref="A5:C5"/>
    <mergeCell ref="G3:H3"/>
    <mergeCell ref="G4:H4"/>
    <mergeCell ref="G5:H5"/>
    <mergeCell ref="A2:I2"/>
    <mergeCell ref="A3:C3"/>
    <mergeCell ref="A4:C4"/>
    <mergeCell ref="A18:I20"/>
    <mergeCell ref="B10:I10"/>
    <mergeCell ref="B12:I12"/>
    <mergeCell ref="B11:I11"/>
    <mergeCell ref="B13:I13"/>
  </mergeCells>
  <phoneticPr fontId="2" type="noConversion"/>
  <pageMargins left="0.5" right="0.5" top="0.25" bottom="0.5" header="0.5" footer="0.5"/>
  <pageSetup scale="94" orientation="landscape" r:id="rId2"/>
  <headerFooter alignWithMargins="0">
    <oddFooter>&amp;Li. Indirect Costs</oddFooter>
  </headerFooter>
</worksheet>
</file>

<file path=xl/worksheets/sheet11.xml><?xml version="1.0" encoding="utf-8"?>
<worksheet xmlns="http://schemas.openxmlformats.org/spreadsheetml/2006/main" xmlns:r="http://schemas.openxmlformats.org/officeDocument/2006/relationships">
  <sheetPr codeName="Sheet11"/>
  <dimension ref="A1:L24"/>
  <sheetViews>
    <sheetView zoomScaleNormal="100" workbookViewId="0">
      <selection activeCell="A3" sqref="A3:G3"/>
    </sheetView>
  </sheetViews>
  <sheetFormatPr defaultRowHeight="12.75"/>
  <cols>
    <col min="1" max="1" width="22.28515625" style="74" customWidth="1"/>
    <col min="2" max="2" width="9.7109375" style="17" customWidth="1"/>
    <col min="3" max="3" width="67.85546875" style="18" customWidth="1"/>
    <col min="4" max="6" width="12" style="18" customWidth="1"/>
    <col min="7" max="7" width="14.140625" style="29" customWidth="1"/>
    <col min="8" max="16384" width="9.140625" style="38"/>
  </cols>
  <sheetData>
    <row r="1" spans="1:12" s="35" customFormat="1" ht="15.75" customHeight="1">
      <c r="A1" s="655" t="s">
        <v>204</v>
      </c>
      <c r="B1" s="655"/>
      <c r="C1" s="655"/>
      <c r="D1" s="76"/>
      <c r="E1" s="604" t="s">
        <v>227</v>
      </c>
      <c r="F1" s="604"/>
      <c r="G1" s="604"/>
      <c r="H1" s="76"/>
    </row>
    <row r="2" spans="1:12" s="63" customFormat="1" ht="22.5" customHeight="1" thickBot="1">
      <c r="A2" s="668" t="s">
        <v>152</v>
      </c>
      <c r="B2" s="668"/>
      <c r="C2" s="668"/>
      <c r="D2" s="668"/>
      <c r="E2" s="668"/>
      <c r="F2" s="668"/>
      <c r="G2" s="668"/>
      <c r="H2" s="62"/>
      <c r="I2" s="62"/>
      <c r="J2" s="62"/>
      <c r="K2" s="62"/>
      <c r="L2" s="62"/>
    </row>
    <row r="3" spans="1:12" ht="187.5" customHeight="1" thickBot="1">
      <c r="A3" s="722" t="s">
        <v>250</v>
      </c>
      <c r="B3" s="723"/>
      <c r="C3" s="723"/>
      <c r="D3" s="723"/>
      <c r="E3" s="723"/>
      <c r="F3" s="723"/>
      <c r="G3" s="724"/>
    </row>
    <row r="4" spans="1:12" ht="13.5" thickBot="1">
      <c r="A4" s="15"/>
    </row>
    <row r="5" spans="1:12" s="35" customFormat="1" ht="49.5" customHeight="1" thickBot="1">
      <c r="A5" s="79" t="s">
        <v>145</v>
      </c>
      <c r="B5" s="80" t="s">
        <v>153</v>
      </c>
      <c r="C5" s="80" t="s">
        <v>99</v>
      </c>
      <c r="D5" s="93" t="s">
        <v>217</v>
      </c>
      <c r="E5" s="81" t="s">
        <v>218</v>
      </c>
      <c r="F5" s="82" t="s">
        <v>219</v>
      </c>
      <c r="G5" s="83" t="s">
        <v>146</v>
      </c>
    </row>
    <row r="6" spans="1:12" ht="27" customHeight="1" thickBot="1">
      <c r="A6" s="224" t="s">
        <v>196</v>
      </c>
      <c r="B6" s="225" t="s">
        <v>189</v>
      </c>
      <c r="C6" s="226" t="s">
        <v>199</v>
      </c>
      <c r="D6" s="403">
        <v>13600</v>
      </c>
      <c r="E6" s="404"/>
      <c r="F6" s="195"/>
      <c r="G6" s="304">
        <f t="shared" ref="G6:G16" si="0">SUM(D6:F6)</f>
        <v>13600</v>
      </c>
    </row>
    <row r="7" spans="1:12" s="114" customFormat="1" ht="34.5" customHeight="1">
      <c r="A7" s="399"/>
      <c r="B7" s="400"/>
      <c r="C7" s="401"/>
      <c r="D7" s="405"/>
      <c r="E7" s="210"/>
      <c r="F7" s="211"/>
      <c r="G7" s="305">
        <f t="shared" si="0"/>
        <v>0</v>
      </c>
    </row>
    <row r="8" spans="1:12" s="114" customFormat="1" ht="34.5" customHeight="1">
      <c r="A8" s="399"/>
      <c r="B8" s="400"/>
      <c r="C8" s="401"/>
      <c r="D8" s="405"/>
      <c r="E8" s="210"/>
      <c r="F8" s="211"/>
      <c r="G8" s="407">
        <f t="shared" si="0"/>
        <v>0</v>
      </c>
    </row>
    <row r="9" spans="1:12" s="114" customFormat="1" ht="34.5" customHeight="1">
      <c r="A9" s="399"/>
      <c r="B9" s="400"/>
      <c r="C9" s="401"/>
      <c r="D9" s="405"/>
      <c r="E9" s="210"/>
      <c r="F9" s="211"/>
      <c r="G9" s="407">
        <f t="shared" si="0"/>
        <v>0</v>
      </c>
    </row>
    <row r="10" spans="1:12" s="114" customFormat="1" ht="34.5" customHeight="1">
      <c r="A10" s="399"/>
      <c r="B10" s="400"/>
      <c r="C10" s="401"/>
      <c r="D10" s="405"/>
      <c r="E10" s="210"/>
      <c r="F10" s="211"/>
      <c r="G10" s="407">
        <f t="shared" si="0"/>
        <v>0</v>
      </c>
    </row>
    <row r="11" spans="1:12" s="114" customFormat="1" ht="34.5" customHeight="1">
      <c r="A11" s="399"/>
      <c r="B11" s="400"/>
      <c r="C11" s="401"/>
      <c r="D11" s="405"/>
      <c r="E11" s="210"/>
      <c r="F11" s="211"/>
      <c r="G11" s="407">
        <f t="shared" si="0"/>
        <v>0</v>
      </c>
    </row>
    <row r="12" spans="1:12" s="114" customFormat="1" ht="34.5" customHeight="1">
      <c r="A12" s="399"/>
      <c r="B12" s="400"/>
      <c r="C12" s="401"/>
      <c r="D12" s="405"/>
      <c r="E12" s="210"/>
      <c r="F12" s="211"/>
      <c r="G12" s="407">
        <f t="shared" si="0"/>
        <v>0</v>
      </c>
    </row>
    <row r="13" spans="1:12" s="114" customFormat="1" ht="34.5" customHeight="1">
      <c r="A13" s="73"/>
      <c r="B13" s="40"/>
      <c r="C13" s="97"/>
      <c r="D13" s="405"/>
      <c r="E13" s="210"/>
      <c r="F13" s="211"/>
      <c r="G13" s="407">
        <f t="shared" si="0"/>
        <v>0</v>
      </c>
    </row>
    <row r="14" spans="1:12" s="114" customFormat="1" ht="34.5" customHeight="1">
      <c r="A14" s="73"/>
      <c r="B14" s="40"/>
      <c r="C14" s="97"/>
      <c r="D14" s="406"/>
      <c r="E14" s="213"/>
      <c r="F14" s="214"/>
      <c r="G14" s="407">
        <f t="shared" si="0"/>
        <v>0</v>
      </c>
    </row>
    <row r="15" spans="1:12" s="114" customFormat="1" ht="34.5" customHeight="1">
      <c r="A15" s="73"/>
      <c r="B15" s="40"/>
      <c r="C15" s="97"/>
      <c r="D15" s="406"/>
      <c r="E15" s="213"/>
      <c r="F15" s="214"/>
      <c r="G15" s="407">
        <f t="shared" si="0"/>
        <v>0</v>
      </c>
    </row>
    <row r="16" spans="1:12" s="114" customFormat="1" ht="34.5" customHeight="1" thickBot="1">
      <c r="A16" s="73"/>
      <c r="B16" s="40"/>
      <c r="C16" s="97"/>
      <c r="D16" s="406"/>
      <c r="E16" s="213"/>
      <c r="F16" s="214"/>
      <c r="G16" s="408">
        <f t="shared" si="0"/>
        <v>0</v>
      </c>
    </row>
    <row r="17" spans="1:7" s="35" customFormat="1" ht="15.75" customHeight="1" thickBot="1">
      <c r="A17" s="126"/>
      <c r="B17" s="127"/>
      <c r="C17" s="368" t="s">
        <v>188</v>
      </c>
      <c r="D17" s="499">
        <f>SUM(D7:D16)</f>
        <v>0</v>
      </c>
      <c r="E17" s="500">
        <f>SUM(E6:E16)</f>
        <v>0</v>
      </c>
      <c r="F17" s="501">
        <f>SUM(F6:F16)</f>
        <v>0</v>
      </c>
      <c r="G17" s="502">
        <f>SUM(G7:G16)</f>
        <v>0</v>
      </c>
    </row>
    <row r="18" spans="1:7" s="41" customFormat="1" ht="6" customHeight="1">
      <c r="C18" s="96"/>
      <c r="D18" s="95"/>
      <c r="E18" s="725"/>
      <c r="F18" s="725"/>
      <c r="G18" s="95"/>
    </row>
    <row r="19" spans="1:7" s="41" customFormat="1" ht="16.5" customHeight="1">
      <c r="A19" s="727" t="s">
        <v>198</v>
      </c>
      <c r="B19" s="727"/>
      <c r="C19" s="99">
        <f>'Instructions and Summary'!E24</f>
        <v>0</v>
      </c>
      <c r="D19" s="726" t="s">
        <v>197</v>
      </c>
      <c r="E19" s="726"/>
      <c r="F19" s="726"/>
      <c r="G19" s="402" t="e">
        <f>G17/C19</f>
        <v>#DIV/0!</v>
      </c>
    </row>
    <row r="20" spans="1:7" s="41" customFormat="1" ht="9.75" customHeight="1">
      <c r="A20" s="96"/>
      <c r="B20" s="95"/>
      <c r="E20" s="94"/>
      <c r="F20" s="98"/>
      <c r="G20" s="95"/>
    </row>
    <row r="21" spans="1:7" ht="15.75" customHeight="1" thickBot="1">
      <c r="A21" s="600" t="s">
        <v>190</v>
      </c>
      <c r="B21" s="600"/>
      <c r="C21" s="600"/>
      <c r="D21" s="29"/>
      <c r="F21" s="29"/>
    </row>
    <row r="22" spans="1:7" s="114" customFormat="1" ht="27" customHeight="1">
      <c r="A22" s="579"/>
      <c r="B22" s="580"/>
      <c r="C22" s="580"/>
      <c r="D22" s="580"/>
      <c r="E22" s="580"/>
      <c r="F22" s="580"/>
      <c r="G22" s="581"/>
    </row>
    <row r="23" spans="1:7" s="114" customFormat="1">
      <c r="A23" s="582"/>
      <c r="B23" s="583"/>
      <c r="C23" s="583"/>
      <c r="D23" s="583"/>
      <c r="E23" s="583"/>
      <c r="F23" s="583"/>
      <c r="G23" s="584"/>
    </row>
    <row r="24" spans="1:7" s="114" customFormat="1" ht="13.5" thickBot="1">
      <c r="A24" s="585"/>
      <c r="B24" s="586"/>
      <c r="C24" s="586"/>
      <c r="D24" s="586"/>
      <c r="E24" s="586"/>
      <c r="F24" s="586"/>
      <c r="G24" s="587"/>
    </row>
  </sheetData>
  <sheetProtection formatCells="0" formatColumns="0" formatRows="0" insertRows="0" deleteRows="0" selectLockedCells="1"/>
  <customSheetViews>
    <customSheetView guid="{7A22A0F3-26C2-4F41-A45F-3AA4AB522C13}" showPageBreaks="1" printArea="1">
      <selection activeCell="A3" sqref="A3:G3"/>
      <pageMargins left="0.5" right="0.5" top="0.25" bottom="0.35" header="0.5" footer="0.25"/>
      <printOptions horizontalCentered="1"/>
      <pageSetup scale="85" orientation="landscape" r:id="rId1"/>
      <headerFooter alignWithMargins="0">
        <oddFooter>&amp;LCost Share&amp;RPage &amp;P of &amp;N</oddFooter>
      </headerFooter>
    </customSheetView>
  </customSheetViews>
  <mergeCells count="9">
    <mergeCell ref="A2:G2"/>
    <mergeCell ref="A1:C1"/>
    <mergeCell ref="A22:G24"/>
    <mergeCell ref="A3:G3"/>
    <mergeCell ref="A21:C21"/>
    <mergeCell ref="E18:F18"/>
    <mergeCell ref="D19:F19"/>
    <mergeCell ref="A19:B19"/>
    <mergeCell ref="E1:G1"/>
  </mergeCells>
  <phoneticPr fontId="2" type="noConversion"/>
  <printOptions horizontalCentered="1"/>
  <pageMargins left="0.5" right="0.5" top="0.25" bottom="0.35" header="0.5" footer="0.25"/>
  <pageSetup scale="85" orientation="landscape" r:id="rId2"/>
  <headerFooter alignWithMargins="0">
    <oddFooter>&amp;LCost Share&amp;RPage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145"/>
  <sheetViews>
    <sheetView workbookViewId="0">
      <selection activeCell="C9" sqref="C9"/>
    </sheetView>
  </sheetViews>
  <sheetFormatPr defaultRowHeight="13.5"/>
  <cols>
    <col min="1" max="1" width="2.42578125" style="237" customWidth="1"/>
    <col min="2" max="2" width="17.85546875" style="237" customWidth="1"/>
    <col min="3" max="3" width="17.28515625" style="237" customWidth="1"/>
    <col min="4" max="4" width="17.85546875" style="237" customWidth="1"/>
    <col min="5" max="5" width="16.140625" style="237" customWidth="1"/>
    <col min="6" max="6" width="17.140625" style="237" customWidth="1"/>
    <col min="7" max="7" width="21" style="237" customWidth="1"/>
    <col min="8" max="8" width="19.140625" style="237" customWidth="1"/>
    <col min="9" max="16384" width="9.140625" style="237"/>
  </cols>
  <sheetData>
    <row r="1" spans="1:13" ht="17.25" customHeight="1">
      <c r="A1" s="791" t="s">
        <v>11</v>
      </c>
      <c r="B1" s="743"/>
      <c r="C1" s="731"/>
      <c r="D1" s="731"/>
      <c r="E1" s="236" t="s">
        <v>179</v>
      </c>
      <c r="F1" s="732"/>
      <c r="G1" s="732"/>
      <c r="H1" s="235"/>
      <c r="I1" s="235"/>
      <c r="J1" s="235"/>
      <c r="K1" s="235"/>
    </row>
    <row r="2" spans="1:13" ht="27.75" customHeight="1">
      <c r="A2" s="792" t="s">
        <v>12</v>
      </c>
      <c r="B2" s="793"/>
      <c r="C2" s="793"/>
      <c r="D2" s="793"/>
      <c r="E2" s="793"/>
      <c r="F2" s="793"/>
      <c r="G2" s="793"/>
      <c r="H2" s="793"/>
      <c r="I2" s="238"/>
      <c r="J2" s="238"/>
      <c r="K2" s="238"/>
      <c r="L2" s="238"/>
      <c r="M2" s="235"/>
    </row>
    <row r="3" spans="1:13" ht="7.5" customHeight="1" thickBot="1">
      <c r="A3" s="794" t="s">
        <v>13</v>
      </c>
      <c r="B3" s="773"/>
      <c r="C3" s="773"/>
      <c r="D3" s="773"/>
      <c r="E3" s="773"/>
      <c r="F3" s="773"/>
      <c r="G3" s="773"/>
      <c r="H3" s="773"/>
      <c r="I3" s="239"/>
      <c r="J3" s="239"/>
      <c r="K3" s="239"/>
      <c r="L3" s="239"/>
      <c r="M3" s="235"/>
    </row>
    <row r="4" spans="1:13" ht="10.5" customHeight="1">
      <c r="A4" s="795" t="s">
        <v>14</v>
      </c>
      <c r="B4" s="796"/>
      <c r="C4" s="797"/>
      <c r="D4" s="797"/>
      <c r="E4" s="797"/>
      <c r="F4" s="798"/>
      <c r="G4" s="798"/>
      <c r="H4" s="799"/>
    </row>
    <row r="5" spans="1:13" ht="12" customHeight="1">
      <c r="A5" s="802"/>
      <c r="B5" s="804" t="s">
        <v>15</v>
      </c>
      <c r="C5" s="806" t="s">
        <v>16</v>
      </c>
      <c r="D5" s="789" t="s">
        <v>17</v>
      </c>
      <c r="E5" s="790"/>
      <c r="F5" s="800" t="s">
        <v>18</v>
      </c>
      <c r="G5" s="761"/>
      <c r="H5" s="801"/>
    </row>
    <row r="6" spans="1:13" s="243" customFormat="1" ht="25.5" customHeight="1">
      <c r="A6" s="803"/>
      <c r="B6" s="805"/>
      <c r="C6" s="807"/>
      <c r="D6" s="241" t="s">
        <v>19</v>
      </c>
      <c r="E6" s="241" t="s">
        <v>20</v>
      </c>
      <c r="F6" s="242" t="s">
        <v>21</v>
      </c>
      <c r="G6" s="242" t="s">
        <v>22</v>
      </c>
      <c r="H6" s="485" t="s">
        <v>172</v>
      </c>
    </row>
    <row r="7" spans="1:13" s="243" customFormat="1" ht="12" customHeight="1">
      <c r="A7" s="486"/>
      <c r="B7" s="244" t="s">
        <v>23</v>
      </c>
      <c r="C7" s="245" t="s">
        <v>24</v>
      </c>
      <c r="D7" s="246" t="s">
        <v>25</v>
      </c>
      <c r="E7" s="246" t="s">
        <v>26</v>
      </c>
      <c r="F7" s="245" t="s">
        <v>27</v>
      </c>
      <c r="G7" s="245" t="s">
        <v>28</v>
      </c>
      <c r="H7" s="487" t="s">
        <v>29</v>
      </c>
    </row>
    <row r="8" spans="1:13" s="251" customFormat="1" ht="18" customHeight="1">
      <c r="A8" s="488" t="s">
        <v>30</v>
      </c>
      <c r="B8" s="247" t="s">
        <v>93</v>
      </c>
      <c r="C8" s="248"/>
      <c r="D8" s="249"/>
      <c r="E8" s="249"/>
      <c r="F8" s="250">
        <f>D26-G8</f>
        <v>0</v>
      </c>
      <c r="G8" s="250">
        <f>'Cost Share'!D17</f>
        <v>0</v>
      </c>
      <c r="H8" s="489">
        <f>SUM(D8:G8)</f>
        <v>0</v>
      </c>
    </row>
    <row r="9" spans="1:13" s="251" customFormat="1" ht="18.75" customHeight="1">
      <c r="A9" s="488" t="s">
        <v>31</v>
      </c>
      <c r="B9" s="247" t="s">
        <v>94</v>
      </c>
      <c r="C9" s="248"/>
      <c r="D9" s="249"/>
      <c r="E9" s="249"/>
      <c r="F9" s="250">
        <f>E26-G9</f>
        <v>0</v>
      </c>
      <c r="G9" s="250">
        <f>'Cost Share'!E17</f>
        <v>0</v>
      </c>
      <c r="H9" s="489">
        <f>SUM(D9:G9)</f>
        <v>0</v>
      </c>
    </row>
    <row r="10" spans="1:13" s="251" customFormat="1" ht="18.75" customHeight="1">
      <c r="A10" s="488" t="s">
        <v>32</v>
      </c>
      <c r="B10" s="247" t="s">
        <v>95</v>
      </c>
      <c r="C10" s="248"/>
      <c r="D10" s="249"/>
      <c r="E10" s="249"/>
      <c r="F10" s="250">
        <f>F26-'Cost Share'!F17</f>
        <v>0</v>
      </c>
      <c r="G10" s="250">
        <f>'Cost Share'!F17</f>
        <v>0</v>
      </c>
      <c r="H10" s="489">
        <f>SUM(D10:G10)</f>
        <v>0</v>
      </c>
    </row>
    <row r="11" spans="1:13" s="251" customFormat="1" ht="19.5" customHeight="1">
      <c r="A11" s="490" t="s">
        <v>33</v>
      </c>
      <c r="B11" s="252"/>
      <c r="C11" s="253"/>
      <c r="D11" s="254"/>
      <c r="E11" s="254"/>
      <c r="F11" s="255"/>
      <c r="G11" s="255"/>
      <c r="H11" s="491">
        <f>SUM(D11:G11)</f>
        <v>0</v>
      </c>
    </row>
    <row r="12" spans="1:13" s="251" customFormat="1" ht="19.5" customHeight="1">
      <c r="A12" s="490" t="s">
        <v>34</v>
      </c>
      <c r="B12" s="256" t="s">
        <v>188</v>
      </c>
      <c r="C12" s="253"/>
      <c r="D12" s="254">
        <f>SUM(D8:D11)</f>
        <v>0</v>
      </c>
      <c r="E12" s="254">
        <f>SUM(E8:E11)</f>
        <v>0</v>
      </c>
      <c r="F12" s="255">
        <f>SUM(F8:F11)</f>
        <v>0</v>
      </c>
      <c r="G12" s="255">
        <f>SUM(G8:G11)</f>
        <v>0</v>
      </c>
      <c r="H12" s="491">
        <f>SUM(H8:H11)</f>
        <v>0</v>
      </c>
    </row>
    <row r="13" spans="1:13" ht="9.75" customHeight="1">
      <c r="A13" s="776" t="s">
        <v>35</v>
      </c>
      <c r="B13" s="777"/>
      <c r="C13" s="778"/>
      <c r="D13" s="778"/>
      <c r="E13" s="778"/>
      <c r="F13" s="778"/>
      <c r="G13" s="778"/>
      <c r="H13" s="779"/>
    </row>
    <row r="14" spans="1:13">
      <c r="A14" s="780" t="s">
        <v>36</v>
      </c>
      <c r="B14" s="782" t="s">
        <v>37</v>
      </c>
      <c r="C14" s="783"/>
      <c r="D14" s="760" t="s">
        <v>38</v>
      </c>
      <c r="E14" s="786"/>
      <c r="F14" s="786"/>
      <c r="G14" s="786"/>
      <c r="H14" s="787" t="s">
        <v>39</v>
      </c>
    </row>
    <row r="15" spans="1:13" ht="18" customHeight="1">
      <c r="A15" s="781"/>
      <c r="B15" s="784"/>
      <c r="C15" s="785"/>
      <c r="D15" s="257" t="s">
        <v>93</v>
      </c>
      <c r="E15" s="257" t="s">
        <v>94</v>
      </c>
      <c r="F15" s="257" t="s">
        <v>95</v>
      </c>
      <c r="G15" s="258" t="s">
        <v>40</v>
      </c>
      <c r="H15" s="788"/>
    </row>
    <row r="16" spans="1:13" s="251" customFormat="1" ht="19.5" customHeight="1">
      <c r="A16" s="484"/>
      <c r="B16" s="766" t="s">
        <v>41</v>
      </c>
      <c r="C16" s="766"/>
      <c r="D16" s="250">
        <f>'Instructions and Summary'!B11</f>
        <v>0</v>
      </c>
      <c r="E16" s="250">
        <f>'Instructions and Summary'!C11</f>
        <v>0</v>
      </c>
      <c r="F16" s="250">
        <f>'Instructions and Summary'!D11</f>
        <v>0</v>
      </c>
      <c r="G16" s="260"/>
      <c r="H16" s="492">
        <f t="shared" ref="H16:H25" si="0">SUM(D16:G16)</f>
        <v>0</v>
      </c>
    </row>
    <row r="17" spans="1:8" s="251" customFormat="1" ht="19.5" customHeight="1">
      <c r="A17" s="493"/>
      <c r="B17" s="750" t="s">
        <v>42</v>
      </c>
      <c r="C17" s="750"/>
      <c r="D17" s="250">
        <f>'Instructions and Summary'!B12</f>
        <v>0</v>
      </c>
      <c r="E17" s="250">
        <f>'Instructions and Summary'!C12</f>
        <v>0</v>
      </c>
      <c r="F17" s="250">
        <f>'Instructions and Summary'!D12</f>
        <v>0</v>
      </c>
      <c r="G17" s="261"/>
      <c r="H17" s="494">
        <f t="shared" si="0"/>
        <v>0</v>
      </c>
    </row>
    <row r="18" spans="1:8" s="251" customFormat="1" ht="21" customHeight="1">
      <c r="A18" s="484"/>
      <c r="B18" s="766" t="s">
        <v>43</v>
      </c>
      <c r="C18" s="766"/>
      <c r="D18" s="250">
        <f>'Instructions and Summary'!B13</f>
        <v>0</v>
      </c>
      <c r="E18" s="250">
        <f>'Instructions and Summary'!C13</f>
        <v>0</v>
      </c>
      <c r="F18" s="250">
        <f>'Instructions and Summary'!D13</f>
        <v>0</v>
      </c>
      <c r="G18" s="260"/>
      <c r="H18" s="494">
        <f t="shared" si="0"/>
        <v>0</v>
      </c>
    </row>
    <row r="19" spans="1:8" s="251" customFormat="1" ht="21" customHeight="1">
      <c r="A19" s="493"/>
      <c r="B19" s="750" t="s">
        <v>44</v>
      </c>
      <c r="C19" s="750"/>
      <c r="D19" s="250">
        <f>'Instructions and Summary'!B14</f>
        <v>0</v>
      </c>
      <c r="E19" s="250">
        <f>'Instructions and Summary'!C14</f>
        <v>0</v>
      </c>
      <c r="F19" s="250">
        <f>'Instructions and Summary'!D14</f>
        <v>0</v>
      </c>
      <c r="G19" s="261"/>
      <c r="H19" s="494">
        <f t="shared" si="0"/>
        <v>0</v>
      </c>
    </row>
    <row r="20" spans="1:8" s="251" customFormat="1" ht="21" customHeight="1">
      <c r="A20" s="484"/>
      <c r="B20" s="766" t="s">
        <v>45</v>
      </c>
      <c r="C20" s="766"/>
      <c r="D20" s="250">
        <f>'Instructions and Summary'!B15</f>
        <v>0</v>
      </c>
      <c r="E20" s="250">
        <f>'Instructions and Summary'!C15</f>
        <v>0</v>
      </c>
      <c r="F20" s="250">
        <f>'Instructions and Summary'!D15</f>
        <v>0</v>
      </c>
      <c r="G20" s="260"/>
      <c r="H20" s="494">
        <f t="shared" si="0"/>
        <v>0</v>
      </c>
    </row>
    <row r="21" spans="1:8" s="251" customFormat="1" ht="21" customHeight="1">
      <c r="A21" s="493"/>
      <c r="B21" s="750" t="s">
        <v>46</v>
      </c>
      <c r="C21" s="750"/>
      <c r="D21" s="261">
        <f>'Instructions and Summary'!B20</f>
        <v>0</v>
      </c>
      <c r="E21" s="261">
        <f>'Instructions and Summary'!C20</f>
        <v>0</v>
      </c>
      <c r="F21" s="261">
        <f>'Instructions and Summary'!D20</f>
        <v>0</v>
      </c>
      <c r="G21" s="261"/>
      <c r="H21" s="494">
        <f t="shared" si="0"/>
        <v>0</v>
      </c>
    </row>
    <row r="22" spans="1:8" s="251" customFormat="1" ht="21" customHeight="1">
      <c r="A22" s="484"/>
      <c r="B22" s="766" t="s">
        <v>47</v>
      </c>
      <c r="C22" s="766"/>
      <c r="D22" s="261">
        <f>'Instructions and Summary'!B21</f>
        <v>0</v>
      </c>
      <c r="E22" s="261">
        <f>'Instructions and Summary'!C21</f>
        <v>0</v>
      </c>
      <c r="F22" s="261">
        <f>'Instructions and Summary'!D21</f>
        <v>0</v>
      </c>
      <c r="G22" s="260"/>
      <c r="H22" s="494">
        <f t="shared" si="0"/>
        <v>0</v>
      </c>
    </row>
    <row r="23" spans="1:8" s="251" customFormat="1" ht="19.5" customHeight="1">
      <c r="A23" s="493"/>
      <c r="B23" s="750" t="s">
        <v>48</v>
      </c>
      <c r="C23" s="750"/>
      <c r="D23" s="261">
        <f>'Instructions and Summary'!B22</f>
        <v>0</v>
      </c>
      <c r="E23" s="261">
        <f>'Instructions and Summary'!C22</f>
        <v>0</v>
      </c>
      <c r="F23" s="261">
        <f>'Instructions and Summary'!D22</f>
        <v>0</v>
      </c>
      <c r="G23" s="261"/>
      <c r="H23" s="494">
        <f t="shared" si="0"/>
        <v>0</v>
      </c>
    </row>
    <row r="24" spans="1:8" s="251" customFormat="1" ht="21" customHeight="1">
      <c r="A24" s="484"/>
      <c r="B24" s="750" t="s">
        <v>49</v>
      </c>
      <c r="C24" s="765"/>
      <c r="D24" s="260">
        <f>SUM(D16:D23)</f>
        <v>0</v>
      </c>
      <c r="E24" s="260">
        <f>SUM(E16:E23)</f>
        <v>0</v>
      </c>
      <c r="F24" s="260">
        <f>SUM(F16:F23)</f>
        <v>0</v>
      </c>
      <c r="G24" s="260">
        <f>SUM(G16:G23)</f>
        <v>0</v>
      </c>
      <c r="H24" s="495">
        <f t="shared" si="0"/>
        <v>0</v>
      </c>
    </row>
    <row r="25" spans="1:8" s="251" customFormat="1" ht="19.5" customHeight="1">
      <c r="A25" s="493"/>
      <c r="B25" s="750" t="s">
        <v>50</v>
      </c>
      <c r="C25" s="750"/>
      <c r="D25" s="261">
        <f>'Instructions and Summary'!B23</f>
        <v>0</v>
      </c>
      <c r="E25" s="261">
        <f>'Instructions and Summary'!C23</f>
        <v>0</v>
      </c>
      <c r="F25" s="261">
        <f>'Instructions and Summary'!D23</f>
        <v>0</v>
      </c>
      <c r="G25" s="261"/>
      <c r="H25" s="494">
        <f t="shared" si="0"/>
        <v>0</v>
      </c>
    </row>
    <row r="26" spans="1:8" s="251" customFormat="1" ht="20.25" customHeight="1">
      <c r="A26" s="484"/>
      <c r="B26" s="766" t="s">
        <v>51</v>
      </c>
      <c r="C26" s="766"/>
      <c r="D26" s="260">
        <f>SUM(D24:D25)</f>
        <v>0</v>
      </c>
      <c r="E26" s="260">
        <f>SUM(E24:E25)</f>
        <v>0</v>
      </c>
      <c r="F26" s="260">
        <f>SUM(F24:F25)</f>
        <v>0</v>
      </c>
      <c r="G26" s="260">
        <f>SUM(G24:G25)</f>
        <v>0</v>
      </c>
      <c r="H26" s="495">
        <f>SUM(H24:H25)</f>
        <v>0</v>
      </c>
    </row>
    <row r="27" spans="1:8" ht="7.5" customHeight="1">
      <c r="A27" s="767"/>
      <c r="B27" s="754"/>
      <c r="C27" s="754"/>
      <c r="D27" s="754"/>
      <c r="E27" s="754"/>
      <c r="F27" s="754"/>
      <c r="G27" s="754"/>
      <c r="H27" s="768"/>
    </row>
    <row r="28" spans="1:8" s="251" customFormat="1" ht="16.5" customHeight="1" thickBot="1">
      <c r="A28" s="496" t="s">
        <v>52</v>
      </c>
      <c r="B28" s="769" t="s">
        <v>53</v>
      </c>
      <c r="C28" s="769"/>
      <c r="D28" s="497"/>
      <c r="E28" s="497"/>
      <c r="F28" s="497"/>
      <c r="G28" s="497"/>
      <c r="H28" s="498">
        <f>SUM(D28:G28)</f>
        <v>0</v>
      </c>
    </row>
    <row r="29" spans="1:8" s="251" customFormat="1" ht="11.25" customHeight="1">
      <c r="A29" s="263"/>
      <c r="B29" s="259"/>
      <c r="C29" s="259"/>
      <c r="D29" s="264"/>
      <c r="E29" s="264"/>
      <c r="F29" s="264"/>
      <c r="G29" s="264"/>
      <c r="H29" s="264"/>
    </row>
    <row r="30" spans="1:8" ht="10.5" customHeight="1">
      <c r="H30" s="265" t="s">
        <v>54</v>
      </c>
    </row>
    <row r="31" spans="1:8" ht="9.75" customHeight="1">
      <c r="A31" s="770" t="s">
        <v>55</v>
      </c>
      <c r="B31" s="770"/>
      <c r="C31" s="728"/>
      <c r="D31" s="771"/>
      <c r="E31" s="771"/>
      <c r="F31" s="771"/>
      <c r="G31" s="772" t="s">
        <v>56</v>
      </c>
      <c r="H31" s="773"/>
    </row>
    <row r="32" spans="1:8" ht="13.5" customHeight="1">
      <c r="A32" s="728" t="s">
        <v>57</v>
      </c>
      <c r="B32" s="774"/>
      <c r="C32" s="774"/>
      <c r="D32" s="774"/>
      <c r="E32" s="774"/>
      <c r="F32" s="774"/>
      <c r="G32" s="774"/>
      <c r="H32" s="775"/>
    </row>
    <row r="33" spans="1:8" ht="43.5" customHeight="1">
      <c r="C33" s="269"/>
      <c r="D33" s="268"/>
      <c r="E33" s="268"/>
      <c r="F33" s="268"/>
      <c r="G33" s="268"/>
      <c r="H33" s="267"/>
    </row>
    <row r="34" spans="1:8" ht="11.25" customHeight="1">
      <c r="A34" s="749" t="s">
        <v>58</v>
      </c>
      <c r="B34" s="753"/>
      <c r="C34" s="753"/>
      <c r="D34" s="754"/>
      <c r="E34" s="754"/>
      <c r="F34" s="754"/>
      <c r="G34" s="754"/>
      <c r="H34" s="754"/>
    </row>
    <row r="35" spans="1:8" ht="17.100000000000001" customHeight="1">
      <c r="B35" s="770" t="s">
        <v>59</v>
      </c>
      <c r="C35" s="770"/>
      <c r="D35" s="770"/>
      <c r="E35" s="242" t="s">
        <v>60</v>
      </c>
      <c r="F35" s="242" t="s">
        <v>61</v>
      </c>
      <c r="G35" s="242" t="s">
        <v>62</v>
      </c>
      <c r="H35" s="270" t="s">
        <v>63</v>
      </c>
    </row>
    <row r="36" spans="1:8" ht="21" customHeight="1">
      <c r="A36" s="262" t="s">
        <v>64</v>
      </c>
      <c r="B36" s="762" t="s">
        <v>93</v>
      </c>
      <c r="C36" s="762"/>
      <c r="D36" s="763"/>
      <c r="E36" s="233"/>
      <c r="F36" s="233"/>
      <c r="G36" s="233"/>
      <c r="H36" s="272">
        <f>SUM(E36:G36)</f>
        <v>0</v>
      </c>
    </row>
    <row r="37" spans="1:8" ht="21" customHeight="1">
      <c r="A37" s="262" t="s">
        <v>65</v>
      </c>
      <c r="B37" s="762" t="s">
        <v>94</v>
      </c>
      <c r="C37" s="762"/>
      <c r="D37" s="763"/>
      <c r="E37" s="233"/>
      <c r="F37" s="233"/>
      <c r="G37" s="233"/>
      <c r="H37" s="272">
        <f>SUM(E37:G37)</f>
        <v>0</v>
      </c>
    </row>
    <row r="38" spans="1:8" ht="21" customHeight="1">
      <c r="A38" s="262" t="s">
        <v>66</v>
      </c>
      <c r="B38" s="762" t="s">
        <v>95</v>
      </c>
      <c r="C38" s="762"/>
      <c r="D38" s="763"/>
      <c r="E38" s="233"/>
      <c r="F38" s="233"/>
      <c r="G38" s="233"/>
      <c r="H38" s="272">
        <f>SUM(E38:G38)</f>
        <v>0</v>
      </c>
    </row>
    <row r="39" spans="1:8" ht="21" customHeight="1">
      <c r="A39" s="262" t="s">
        <v>67</v>
      </c>
      <c r="B39" s="764"/>
      <c r="C39" s="764"/>
      <c r="D39" s="764"/>
      <c r="E39" s="233"/>
      <c r="F39" s="233"/>
      <c r="G39" s="233"/>
      <c r="H39" s="272">
        <f>SUM(E39:G39)</f>
        <v>0</v>
      </c>
    </row>
    <row r="40" spans="1:8" ht="21" customHeight="1">
      <c r="A40" s="273" t="s">
        <v>68</v>
      </c>
      <c r="B40" s="751" t="s">
        <v>69</v>
      </c>
      <c r="C40" s="752"/>
      <c r="D40" s="752"/>
      <c r="E40" s="274">
        <f>SUM(E36:E39)</f>
        <v>0</v>
      </c>
      <c r="F40" s="274">
        <f>SUM(F36:F39)</f>
        <v>0</v>
      </c>
      <c r="G40" s="274">
        <f>SUM(G36:G39)</f>
        <v>0</v>
      </c>
      <c r="H40" s="275">
        <f>SUM(H36:H39)</f>
        <v>0</v>
      </c>
    </row>
    <row r="41" spans="1:8" ht="10.5" customHeight="1">
      <c r="A41" s="749" t="s">
        <v>70</v>
      </c>
      <c r="B41" s="753"/>
      <c r="C41" s="753"/>
      <c r="D41" s="754"/>
      <c r="E41" s="755"/>
      <c r="F41" s="755"/>
      <c r="G41" s="755"/>
      <c r="H41" s="755"/>
    </row>
    <row r="42" spans="1:8" ht="12" customHeight="1">
      <c r="A42" s="752"/>
      <c r="B42" s="752"/>
      <c r="C42" s="756"/>
      <c r="D42" s="242" t="s">
        <v>71</v>
      </c>
      <c r="E42" s="242" t="s">
        <v>72</v>
      </c>
      <c r="F42" s="242" t="s">
        <v>73</v>
      </c>
      <c r="G42" s="242" t="s">
        <v>74</v>
      </c>
      <c r="H42" s="270" t="s">
        <v>75</v>
      </c>
    </row>
    <row r="43" spans="1:8" ht="21" customHeight="1">
      <c r="A43" s="262" t="s">
        <v>76</v>
      </c>
      <c r="B43" s="750" t="s">
        <v>21</v>
      </c>
      <c r="C43" s="750"/>
      <c r="D43" s="233">
        <f>SUM(E43:H43)</f>
        <v>0</v>
      </c>
      <c r="E43" s="233"/>
      <c r="F43" s="233"/>
      <c r="G43" s="233"/>
      <c r="H43" s="234"/>
    </row>
    <row r="44" spans="1:8" ht="21" customHeight="1">
      <c r="A44" s="262" t="s">
        <v>77</v>
      </c>
      <c r="B44" s="750" t="s">
        <v>22</v>
      </c>
      <c r="C44" s="750"/>
      <c r="D44" s="233">
        <f>SUM(E44:H44)</f>
        <v>0</v>
      </c>
      <c r="E44" s="233"/>
      <c r="F44" s="233"/>
      <c r="G44" s="233"/>
      <c r="H44" s="234"/>
    </row>
    <row r="45" spans="1:8" ht="21" customHeight="1">
      <c r="A45" s="262" t="s">
        <v>78</v>
      </c>
      <c r="B45" s="749" t="s">
        <v>79</v>
      </c>
      <c r="C45" s="750"/>
      <c r="D45" s="271">
        <f>SUM(D43:D44)</f>
        <v>0</v>
      </c>
      <c r="E45" s="271">
        <f>SUM(E43:E44)</f>
        <v>0</v>
      </c>
      <c r="F45" s="271">
        <f>SUM(F43:F44)</f>
        <v>0</v>
      </c>
      <c r="G45" s="271">
        <f>SUM(G43:G44)</f>
        <v>0</v>
      </c>
      <c r="H45" s="272">
        <f>SUM(H43:H44)</f>
        <v>0</v>
      </c>
    </row>
    <row r="46" spans="1:8">
      <c r="A46" s="749" t="s">
        <v>80</v>
      </c>
      <c r="B46" s="753"/>
      <c r="C46" s="753"/>
      <c r="D46" s="753"/>
      <c r="E46" s="754"/>
      <c r="F46" s="754"/>
      <c r="G46" s="754"/>
      <c r="H46" s="754"/>
    </row>
    <row r="47" spans="1:8">
      <c r="A47" s="757" t="s">
        <v>59</v>
      </c>
      <c r="B47" s="758"/>
      <c r="C47" s="758"/>
      <c r="D47" s="758"/>
      <c r="E47" s="760" t="s">
        <v>81</v>
      </c>
      <c r="F47" s="761"/>
      <c r="G47" s="761"/>
      <c r="H47" s="761"/>
    </row>
    <row r="48" spans="1:8" ht="16.5">
      <c r="A48" s="759"/>
      <c r="B48" s="759"/>
      <c r="C48" s="759"/>
      <c r="D48" s="759"/>
      <c r="E48" s="257" t="s">
        <v>93</v>
      </c>
      <c r="F48" s="257" t="s">
        <v>94</v>
      </c>
      <c r="G48" s="257" t="s">
        <v>95</v>
      </c>
      <c r="H48" s="240"/>
    </row>
    <row r="49" spans="1:8" ht="21" customHeight="1">
      <c r="A49" s="262" t="s">
        <v>82</v>
      </c>
      <c r="B49" s="747"/>
      <c r="C49" s="747"/>
      <c r="D49" s="748"/>
      <c r="E49" s="234"/>
      <c r="F49" s="234"/>
      <c r="G49" s="234"/>
      <c r="H49" s="234"/>
    </row>
    <row r="50" spans="1:8" ht="21" customHeight="1">
      <c r="A50" s="262" t="s">
        <v>83</v>
      </c>
      <c r="B50" s="747"/>
      <c r="C50" s="747"/>
      <c r="D50" s="748"/>
      <c r="E50" s="234"/>
      <c r="F50" s="234"/>
      <c r="G50" s="234"/>
      <c r="H50" s="234"/>
    </row>
    <row r="51" spans="1:8" ht="21" customHeight="1">
      <c r="A51" s="262" t="s">
        <v>84</v>
      </c>
      <c r="B51" s="747"/>
      <c r="C51" s="747"/>
      <c r="D51" s="748"/>
      <c r="E51" s="234"/>
      <c r="F51" s="234"/>
      <c r="G51" s="234"/>
      <c r="H51" s="234"/>
    </row>
    <row r="52" spans="1:8" ht="21" customHeight="1">
      <c r="A52" s="262" t="s">
        <v>85</v>
      </c>
      <c r="B52" s="747"/>
      <c r="C52" s="747"/>
      <c r="D52" s="748"/>
      <c r="E52" s="234"/>
      <c r="F52" s="234"/>
      <c r="G52" s="234"/>
      <c r="H52" s="234"/>
    </row>
    <row r="53" spans="1:8" ht="21" customHeight="1">
      <c r="A53" s="262" t="s">
        <v>86</v>
      </c>
      <c r="B53" s="749" t="s">
        <v>87</v>
      </c>
      <c r="C53" s="750"/>
      <c r="D53" s="750"/>
      <c r="E53" s="272">
        <f>SUM(E49:E52)</f>
        <v>0</v>
      </c>
      <c r="F53" s="272">
        <f>SUM(F49:F52)</f>
        <v>0</v>
      </c>
      <c r="G53" s="272">
        <f>SUM(G49:G52)</f>
        <v>0</v>
      </c>
      <c r="H53" s="272">
        <f>SUM(H49:H52)</f>
        <v>0</v>
      </c>
    </row>
    <row r="54" spans="1:8">
      <c r="A54" s="742" t="s">
        <v>88</v>
      </c>
      <c r="B54" s="742"/>
      <c r="C54" s="743"/>
      <c r="D54" s="744"/>
      <c r="E54" s="744"/>
      <c r="F54" s="744"/>
      <c r="G54" s="744"/>
      <c r="H54" s="744"/>
    </row>
    <row r="55" spans="1:8">
      <c r="A55" s="276" t="s">
        <v>89</v>
      </c>
      <c r="B55" s="276"/>
      <c r="C55" s="745"/>
      <c r="D55" s="746"/>
      <c r="E55" s="277" t="s">
        <v>90</v>
      </c>
      <c r="F55" s="745"/>
      <c r="G55" s="745"/>
      <c r="H55" s="745"/>
    </row>
    <row r="56" spans="1:8">
      <c r="A56" s="738"/>
      <c r="B56" s="738"/>
      <c r="C56" s="738"/>
      <c r="D56" s="739"/>
      <c r="E56" s="740"/>
      <c r="F56" s="738"/>
      <c r="G56" s="738"/>
      <c r="H56" s="738"/>
    </row>
    <row r="57" spans="1:8">
      <c r="A57" s="276" t="s">
        <v>91</v>
      </c>
      <c r="B57" s="276"/>
      <c r="C57" s="741"/>
      <c r="D57" s="741"/>
      <c r="E57" s="741"/>
      <c r="F57" s="741"/>
      <c r="G57" s="741"/>
      <c r="H57" s="741"/>
    </row>
    <row r="58" spans="1:8">
      <c r="A58" s="733"/>
      <c r="B58" s="733"/>
      <c r="C58" s="733"/>
      <c r="D58" s="733"/>
      <c r="E58" s="733"/>
      <c r="F58" s="733"/>
      <c r="G58" s="733"/>
      <c r="H58" s="733"/>
    </row>
    <row r="59" spans="1:8">
      <c r="A59" s="733"/>
      <c r="B59" s="733"/>
      <c r="C59" s="733"/>
      <c r="D59" s="733"/>
      <c r="E59" s="733"/>
      <c r="F59" s="733"/>
      <c r="G59" s="733"/>
      <c r="H59" s="734"/>
    </row>
    <row r="60" spans="1:8" ht="13.5" customHeight="1">
      <c r="A60" s="735"/>
      <c r="B60" s="735"/>
      <c r="C60" s="735"/>
      <c r="D60" s="735"/>
      <c r="E60" s="735"/>
      <c r="F60" s="735"/>
      <c r="G60" s="735"/>
      <c r="H60" s="736"/>
    </row>
    <row r="61" spans="1:8">
      <c r="C61" s="728"/>
      <c r="D61" s="729"/>
      <c r="E61" s="729"/>
      <c r="F61" s="729"/>
      <c r="G61" s="729"/>
      <c r="H61" s="265" t="s">
        <v>54</v>
      </c>
    </row>
    <row r="62" spans="1:8">
      <c r="A62" s="737" t="s">
        <v>55</v>
      </c>
      <c r="B62" s="737"/>
      <c r="C62" s="269" t="s">
        <v>92</v>
      </c>
      <c r="D62" s="268"/>
      <c r="E62" s="268"/>
      <c r="F62" s="268"/>
      <c r="G62" s="268"/>
      <c r="H62" s="267" t="s">
        <v>56</v>
      </c>
    </row>
    <row r="63" spans="1:8" ht="14.25" customHeight="1">
      <c r="C63" s="728" t="s">
        <v>57</v>
      </c>
      <c r="D63" s="729"/>
      <c r="E63" s="729"/>
      <c r="F63" s="729"/>
      <c r="G63" s="729"/>
    </row>
    <row r="64" spans="1:8" ht="14.25" customHeight="1">
      <c r="C64" s="266"/>
      <c r="D64" s="278"/>
      <c r="E64" s="278"/>
      <c r="F64" s="278"/>
      <c r="G64" s="278"/>
    </row>
    <row r="65" spans="1:8">
      <c r="A65" s="730"/>
      <c r="B65" s="730"/>
      <c r="C65" s="730"/>
      <c r="D65" s="730"/>
      <c r="E65" s="730"/>
      <c r="F65" s="730"/>
      <c r="G65" s="730"/>
      <c r="H65" s="730"/>
    </row>
    <row r="66" spans="1:8">
      <c r="A66" s="730"/>
      <c r="B66" s="730"/>
      <c r="C66" s="730"/>
      <c r="D66" s="730"/>
      <c r="E66" s="730"/>
      <c r="F66" s="730"/>
      <c r="G66" s="730"/>
      <c r="H66" s="730"/>
    </row>
    <row r="67" spans="1:8">
      <c r="A67" s="730"/>
      <c r="B67" s="730"/>
      <c r="C67" s="730"/>
      <c r="D67" s="730"/>
      <c r="E67" s="730"/>
      <c r="F67" s="730"/>
      <c r="G67" s="730"/>
      <c r="H67" s="730"/>
    </row>
    <row r="68" spans="1:8">
      <c r="A68" s="730"/>
      <c r="B68" s="730"/>
      <c r="C68" s="730"/>
      <c r="D68" s="730"/>
      <c r="E68" s="730"/>
      <c r="F68" s="730"/>
      <c r="G68" s="730"/>
      <c r="H68" s="730"/>
    </row>
    <row r="69" spans="1:8">
      <c r="A69" s="730"/>
      <c r="B69" s="730"/>
      <c r="C69" s="730"/>
      <c r="D69" s="730"/>
      <c r="E69" s="730"/>
      <c r="F69" s="730"/>
      <c r="G69" s="730"/>
      <c r="H69" s="730"/>
    </row>
    <row r="70" spans="1:8">
      <c r="A70" s="730"/>
      <c r="B70" s="730"/>
      <c r="C70" s="730"/>
      <c r="D70" s="730"/>
      <c r="E70" s="730"/>
      <c r="F70" s="730"/>
      <c r="G70" s="730"/>
      <c r="H70" s="730"/>
    </row>
    <row r="71" spans="1:8">
      <c r="A71" s="730"/>
      <c r="B71" s="730"/>
      <c r="C71" s="730"/>
      <c r="D71" s="730"/>
      <c r="E71" s="730"/>
      <c r="F71" s="730"/>
      <c r="G71" s="730"/>
      <c r="H71" s="730"/>
    </row>
    <row r="72" spans="1:8">
      <c r="A72" s="730"/>
      <c r="B72" s="730"/>
      <c r="C72" s="730"/>
      <c r="D72" s="730"/>
      <c r="E72" s="730"/>
      <c r="F72" s="730"/>
      <c r="G72" s="730"/>
      <c r="H72" s="730"/>
    </row>
    <row r="73" spans="1:8">
      <c r="A73" s="730"/>
      <c r="B73" s="730"/>
      <c r="C73" s="730"/>
      <c r="D73" s="730"/>
      <c r="E73" s="730"/>
      <c r="F73" s="730"/>
      <c r="G73" s="730"/>
      <c r="H73" s="730"/>
    </row>
    <row r="74" spans="1:8">
      <c r="A74" s="730"/>
      <c r="B74" s="730"/>
      <c r="C74" s="730"/>
      <c r="D74" s="730"/>
      <c r="E74" s="730"/>
      <c r="F74" s="730"/>
      <c r="G74" s="730"/>
      <c r="H74" s="730"/>
    </row>
    <row r="75" spans="1:8">
      <c r="A75" s="730"/>
      <c r="B75" s="730"/>
      <c r="C75" s="730"/>
      <c r="D75" s="730"/>
      <c r="E75" s="730"/>
      <c r="F75" s="730"/>
      <c r="G75" s="730"/>
      <c r="H75" s="730"/>
    </row>
    <row r="76" spans="1:8">
      <c r="A76" s="730"/>
      <c r="B76" s="730"/>
      <c r="C76" s="730"/>
      <c r="D76" s="730"/>
      <c r="E76" s="730"/>
      <c r="F76" s="730"/>
      <c r="G76" s="730"/>
      <c r="H76" s="730"/>
    </row>
    <row r="77" spans="1:8">
      <c r="A77" s="730"/>
      <c r="B77" s="730"/>
      <c r="C77" s="730"/>
      <c r="D77" s="730"/>
      <c r="E77" s="730"/>
      <c r="F77" s="730"/>
      <c r="G77" s="730"/>
      <c r="H77" s="730"/>
    </row>
    <row r="78" spans="1:8">
      <c r="A78" s="730"/>
      <c r="B78" s="730"/>
      <c r="C78" s="730"/>
      <c r="D78" s="730"/>
      <c r="E78" s="730"/>
      <c r="F78" s="730"/>
      <c r="G78" s="730"/>
      <c r="H78" s="730"/>
    </row>
    <row r="79" spans="1:8">
      <c r="A79" s="730"/>
      <c r="B79" s="730"/>
      <c r="C79" s="730"/>
      <c r="D79" s="730"/>
      <c r="E79" s="730"/>
      <c r="F79" s="730"/>
      <c r="G79" s="730"/>
      <c r="H79" s="730"/>
    </row>
    <row r="80" spans="1:8">
      <c r="A80" s="730"/>
      <c r="B80" s="730"/>
      <c r="C80" s="730"/>
      <c r="D80" s="730"/>
      <c r="E80" s="730"/>
      <c r="F80" s="730"/>
      <c r="G80" s="730"/>
      <c r="H80" s="730"/>
    </row>
    <row r="81" spans="1:8">
      <c r="A81" s="730"/>
      <c r="B81" s="730"/>
      <c r="C81" s="730"/>
      <c r="D81" s="730"/>
      <c r="E81" s="730"/>
      <c r="F81" s="730"/>
      <c r="G81" s="730"/>
      <c r="H81" s="730"/>
    </row>
    <row r="82" spans="1:8">
      <c r="A82" s="730"/>
      <c r="B82" s="730"/>
      <c r="C82" s="730"/>
      <c r="D82" s="730"/>
      <c r="E82" s="730"/>
      <c r="F82" s="730"/>
      <c r="G82" s="730"/>
      <c r="H82" s="730"/>
    </row>
    <row r="83" spans="1:8">
      <c r="A83" s="730"/>
      <c r="B83" s="730"/>
      <c r="C83" s="730"/>
      <c r="D83" s="730"/>
      <c r="E83" s="730"/>
      <c r="F83" s="730"/>
      <c r="G83" s="730"/>
      <c r="H83" s="730"/>
    </row>
    <row r="84" spans="1:8">
      <c r="A84" s="730"/>
      <c r="B84" s="730"/>
      <c r="C84" s="730"/>
      <c r="D84" s="730"/>
      <c r="E84" s="730"/>
      <c r="F84" s="730"/>
      <c r="G84" s="730"/>
      <c r="H84" s="730"/>
    </row>
    <row r="85" spans="1:8">
      <c r="A85" s="730"/>
      <c r="B85" s="730"/>
      <c r="C85" s="730"/>
      <c r="D85" s="730"/>
      <c r="E85" s="730"/>
      <c r="F85" s="730"/>
      <c r="G85" s="730"/>
      <c r="H85" s="730"/>
    </row>
    <row r="86" spans="1:8">
      <c r="A86" s="730"/>
      <c r="B86" s="730"/>
      <c r="C86" s="730"/>
      <c r="D86" s="730"/>
      <c r="E86" s="730"/>
      <c r="F86" s="730"/>
      <c r="G86" s="730"/>
      <c r="H86" s="730"/>
    </row>
    <row r="87" spans="1:8">
      <c r="A87" s="730"/>
      <c r="B87" s="730"/>
      <c r="C87" s="730"/>
      <c r="D87" s="730"/>
      <c r="E87" s="730"/>
      <c r="F87" s="730"/>
      <c r="G87" s="730"/>
      <c r="H87" s="730"/>
    </row>
    <row r="88" spans="1:8">
      <c r="A88" s="730"/>
      <c r="B88" s="730"/>
      <c r="C88" s="730"/>
      <c r="D88" s="730"/>
      <c r="E88" s="730"/>
      <c r="F88" s="730"/>
      <c r="G88" s="730"/>
      <c r="H88" s="730"/>
    </row>
    <row r="89" spans="1:8">
      <c r="A89" s="730"/>
      <c r="B89" s="730"/>
      <c r="C89" s="730"/>
      <c r="D89" s="730"/>
      <c r="E89" s="730"/>
      <c r="F89" s="730"/>
      <c r="G89" s="730"/>
      <c r="H89" s="730"/>
    </row>
    <row r="90" spans="1:8">
      <c r="A90" s="730"/>
      <c r="B90" s="730"/>
      <c r="C90" s="730"/>
      <c r="D90" s="730"/>
      <c r="E90" s="730"/>
      <c r="F90" s="730"/>
      <c r="G90" s="730"/>
      <c r="H90" s="730"/>
    </row>
    <row r="91" spans="1:8">
      <c r="A91" s="730"/>
      <c r="B91" s="730"/>
      <c r="C91" s="730"/>
      <c r="D91" s="730"/>
      <c r="E91" s="730"/>
      <c r="F91" s="730"/>
      <c r="G91" s="730"/>
      <c r="H91" s="730"/>
    </row>
    <row r="92" spans="1:8">
      <c r="A92" s="730"/>
      <c r="B92" s="730"/>
      <c r="C92" s="730"/>
      <c r="D92" s="730"/>
      <c r="E92" s="730"/>
      <c r="F92" s="730"/>
      <c r="G92" s="730"/>
      <c r="H92" s="730"/>
    </row>
    <row r="93" spans="1:8">
      <c r="A93" s="730"/>
      <c r="B93" s="730"/>
      <c r="C93" s="730"/>
      <c r="D93" s="730"/>
      <c r="E93" s="730"/>
      <c r="F93" s="730"/>
      <c r="G93" s="730"/>
      <c r="H93" s="730"/>
    </row>
    <row r="94" spans="1:8">
      <c r="A94" s="730"/>
      <c r="B94" s="730"/>
      <c r="C94" s="730"/>
      <c r="D94" s="730"/>
      <c r="E94" s="730"/>
      <c r="F94" s="730"/>
      <c r="G94" s="730"/>
      <c r="H94" s="730"/>
    </row>
    <row r="95" spans="1:8">
      <c r="A95" s="730"/>
      <c r="B95" s="730"/>
      <c r="C95" s="730"/>
      <c r="D95" s="730"/>
      <c r="E95" s="730"/>
      <c r="F95" s="730"/>
      <c r="G95" s="730"/>
      <c r="H95" s="730"/>
    </row>
    <row r="96" spans="1:8">
      <c r="A96" s="730"/>
      <c r="B96" s="730"/>
      <c r="C96" s="730"/>
      <c r="D96" s="730"/>
      <c r="E96" s="730"/>
      <c r="F96" s="730"/>
      <c r="G96" s="730"/>
      <c r="H96" s="730"/>
    </row>
    <row r="97" spans="1:8">
      <c r="A97" s="730"/>
      <c r="B97" s="730"/>
      <c r="C97" s="730"/>
      <c r="D97" s="730"/>
      <c r="E97" s="730"/>
      <c r="F97" s="730"/>
      <c r="G97" s="730"/>
      <c r="H97" s="730"/>
    </row>
    <row r="98" spans="1:8">
      <c r="A98" s="730"/>
      <c r="B98" s="730"/>
      <c r="C98" s="730"/>
      <c r="D98" s="730"/>
      <c r="E98" s="730"/>
      <c r="F98" s="730"/>
      <c r="G98" s="730"/>
      <c r="H98" s="730"/>
    </row>
    <row r="99" spans="1:8">
      <c r="A99" s="730"/>
      <c r="B99" s="730"/>
      <c r="C99" s="730"/>
      <c r="D99" s="730"/>
      <c r="E99" s="730"/>
      <c r="F99" s="730"/>
      <c r="G99" s="730"/>
      <c r="H99" s="730"/>
    </row>
    <row r="100" spans="1:8">
      <c r="A100" s="730"/>
      <c r="B100" s="730"/>
      <c r="C100" s="730"/>
      <c r="D100" s="730"/>
      <c r="E100" s="730"/>
      <c r="F100" s="730"/>
      <c r="G100" s="730"/>
      <c r="H100" s="730"/>
    </row>
    <row r="101" spans="1:8">
      <c r="A101" s="730"/>
      <c r="B101" s="730"/>
      <c r="C101" s="730"/>
      <c r="D101" s="730"/>
      <c r="E101" s="730"/>
      <c r="F101" s="730"/>
      <c r="G101" s="730"/>
      <c r="H101" s="730"/>
    </row>
    <row r="102" spans="1:8">
      <c r="A102" s="730"/>
      <c r="B102" s="730"/>
      <c r="C102" s="730"/>
      <c r="D102" s="730"/>
      <c r="E102" s="730"/>
      <c r="F102" s="730"/>
      <c r="G102" s="730"/>
      <c r="H102" s="730"/>
    </row>
    <row r="104" spans="1:8">
      <c r="A104" s="730"/>
      <c r="B104" s="730"/>
      <c r="C104" s="730"/>
      <c r="D104" s="730"/>
      <c r="E104" s="730"/>
      <c r="F104" s="730"/>
      <c r="G104" s="730"/>
      <c r="H104" s="730"/>
    </row>
    <row r="105" spans="1:8">
      <c r="A105" s="730"/>
      <c r="B105" s="730"/>
      <c r="C105" s="730"/>
      <c r="D105" s="730"/>
      <c r="E105" s="730"/>
      <c r="F105" s="730"/>
      <c r="G105" s="730"/>
      <c r="H105" s="730"/>
    </row>
    <row r="106" spans="1:8">
      <c r="A106" s="730"/>
      <c r="B106" s="730"/>
      <c r="C106" s="730"/>
      <c r="D106" s="730"/>
      <c r="E106" s="730"/>
      <c r="F106" s="730"/>
      <c r="G106" s="730"/>
      <c r="H106" s="730"/>
    </row>
    <row r="107" spans="1:8">
      <c r="A107" s="730"/>
      <c r="B107" s="730"/>
      <c r="C107" s="730"/>
      <c r="D107" s="730"/>
      <c r="E107" s="730"/>
      <c r="F107" s="730"/>
      <c r="G107" s="730"/>
      <c r="H107" s="730"/>
    </row>
    <row r="108" spans="1:8">
      <c r="A108" s="730"/>
      <c r="B108" s="730"/>
      <c r="C108" s="730"/>
      <c r="D108" s="730"/>
      <c r="E108" s="730"/>
      <c r="F108" s="730"/>
      <c r="G108" s="730"/>
      <c r="H108" s="730"/>
    </row>
    <row r="109" spans="1:8">
      <c r="A109" s="730"/>
      <c r="B109" s="730"/>
      <c r="C109" s="730"/>
      <c r="D109" s="730"/>
      <c r="E109" s="730"/>
      <c r="F109" s="730"/>
      <c r="G109" s="730"/>
      <c r="H109" s="730"/>
    </row>
    <row r="110" spans="1:8">
      <c r="A110" s="730"/>
      <c r="B110" s="730"/>
      <c r="C110" s="730"/>
      <c r="D110" s="730"/>
      <c r="E110" s="730"/>
      <c r="F110" s="730"/>
      <c r="G110" s="730"/>
      <c r="H110" s="730"/>
    </row>
    <row r="111" spans="1:8">
      <c r="A111" s="730"/>
      <c r="B111" s="730"/>
      <c r="C111" s="730"/>
      <c r="D111" s="730"/>
      <c r="E111" s="730"/>
      <c r="F111" s="730"/>
      <c r="G111" s="730"/>
      <c r="H111" s="730"/>
    </row>
    <row r="112" spans="1:8">
      <c r="A112" s="730"/>
      <c r="B112" s="730"/>
      <c r="C112" s="730"/>
      <c r="D112" s="730"/>
      <c r="E112" s="730"/>
      <c r="F112" s="730"/>
      <c r="G112" s="730"/>
      <c r="H112" s="730"/>
    </row>
    <row r="113" spans="1:8">
      <c r="A113" s="730"/>
      <c r="B113" s="730"/>
      <c r="C113" s="730"/>
      <c r="D113" s="730"/>
      <c r="E113" s="730"/>
      <c r="F113" s="730"/>
      <c r="G113" s="730"/>
      <c r="H113" s="730"/>
    </row>
    <row r="114" spans="1:8">
      <c r="A114" s="730"/>
      <c r="B114" s="730"/>
      <c r="C114" s="730"/>
      <c r="D114" s="730"/>
      <c r="E114" s="730"/>
      <c r="F114" s="730"/>
      <c r="G114" s="730"/>
      <c r="H114" s="730"/>
    </row>
    <row r="115" spans="1:8">
      <c r="A115" s="730"/>
      <c r="B115" s="730"/>
      <c r="C115" s="730"/>
      <c r="D115" s="730"/>
      <c r="E115" s="730"/>
      <c r="F115" s="730"/>
      <c r="G115" s="730"/>
      <c r="H115" s="730"/>
    </row>
    <row r="116" spans="1:8">
      <c r="A116" s="730"/>
      <c r="B116" s="730"/>
      <c r="C116" s="730"/>
      <c r="D116" s="730"/>
      <c r="E116" s="730"/>
      <c r="F116" s="730"/>
      <c r="G116" s="730"/>
      <c r="H116" s="730"/>
    </row>
    <row r="117" spans="1:8">
      <c r="A117" s="730"/>
      <c r="B117" s="730"/>
      <c r="C117" s="730"/>
      <c r="D117" s="730"/>
      <c r="E117" s="730"/>
      <c r="F117" s="730"/>
      <c r="G117" s="730"/>
      <c r="H117" s="730"/>
    </row>
    <row r="118" spans="1:8">
      <c r="A118" s="730"/>
      <c r="B118" s="730"/>
      <c r="C118" s="730"/>
      <c r="D118" s="730"/>
      <c r="E118" s="730"/>
      <c r="F118" s="730"/>
      <c r="G118" s="730"/>
      <c r="H118" s="730"/>
    </row>
    <row r="119" spans="1:8">
      <c r="A119" s="730"/>
      <c r="B119" s="730"/>
      <c r="C119" s="730"/>
      <c r="D119" s="730"/>
      <c r="E119" s="730"/>
      <c r="F119" s="730"/>
      <c r="G119" s="730"/>
      <c r="H119" s="730"/>
    </row>
    <row r="120" spans="1:8">
      <c r="A120" s="730"/>
      <c r="B120" s="730"/>
      <c r="C120" s="730"/>
      <c r="D120" s="730"/>
      <c r="E120" s="730"/>
      <c r="F120" s="730"/>
      <c r="G120" s="730"/>
      <c r="H120" s="730"/>
    </row>
    <row r="121" spans="1:8">
      <c r="A121" s="730"/>
      <c r="B121" s="730"/>
      <c r="C121" s="730"/>
      <c r="D121" s="730"/>
      <c r="E121" s="730"/>
      <c r="F121" s="730"/>
      <c r="G121" s="730"/>
      <c r="H121" s="730"/>
    </row>
    <row r="122" spans="1:8">
      <c r="A122" s="730"/>
      <c r="B122" s="730"/>
      <c r="C122" s="730"/>
      <c r="D122" s="730"/>
      <c r="E122" s="730"/>
      <c r="F122" s="730"/>
      <c r="G122" s="730"/>
      <c r="H122" s="730"/>
    </row>
    <row r="123" spans="1:8">
      <c r="A123" s="730"/>
      <c r="B123" s="730"/>
      <c r="C123" s="730"/>
      <c r="D123" s="730"/>
      <c r="E123" s="730"/>
      <c r="F123" s="730"/>
      <c r="G123" s="730"/>
      <c r="H123" s="730"/>
    </row>
    <row r="124" spans="1:8">
      <c r="A124" s="730"/>
      <c r="B124" s="730"/>
      <c r="C124" s="730"/>
      <c r="D124" s="730"/>
      <c r="E124" s="730"/>
      <c r="F124" s="730"/>
      <c r="G124" s="730"/>
      <c r="H124" s="730"/>
    </row>
    <row r="125" spans="1:8">
      <c r="A125" s="730"/>
      <c r="B125" s="730"/>
      <c r="C125" s="730"/>
      <c r="D125" s="730"/>
      <c r="E125" s="730"/>
      <c r="F125" s="730"/>
      <c r="G125" s="730"/>
      <c r="H125" s="730"/>
    </row>
    <row r="126" spans="1:8">
      <c r="A126" s="730"/>
      <c r="B126" s="730"/>
      <c r="C126" s="730"/>
      <c r="D126" s="730"/>
      <c r="E126" s="730"/>
      <c r="F126" s="730"/>
      <c r="G126" s="730"/>
      <c r="H126" s="730"/>
    </row>
    <row r="127" spans="1:8">
      <c r="A127" s="730"/>
      <c r="B127" s="730"/>
      <c r="C127" s="730"/>
      <c r="D127" s="730"/>
      <c r="E127" s="730"/>
      <c r="F127" s="730"/>
      <c r="G127" s="730"/>
      <c r="H127" s="730"/>
    </row>
    <row r="128" spans="1:8">
      <c r="A128" s="730"/>
      <c r="B128" s="730"/>
      <c r="C128" s="730"/>
      <c r="D128" s="730"/>
      <c r="E128" s="730"/>
      <c r="F128" s="730"/>
      <c r="G128" s="730"/>
      <c r="H128" s="730"/>
    </row>
    <row r="129" spans="1:8">
      <c r="A129" s="730"/>
      <c r="B129" s="730"/>
      <c r="C129" s="730"/>
      <c r="D129" s="730"/>
      <c r="E129" s="730"/>
      <c r="F129" s="730"/>
      <c r="G129" s="730"/>
      <c r="H129" s="730"/>
    </row>
    <row r="130" spans="1:8">
      <c r="A130" s="730"/>
      <c r="B130" s="730"/>
      <c r="C130" s="730"/>
      <c r="D130" s="730"/>
      <c r="E130" s="730"/>
      <c r="F130" s="730"/>
      <c r="G130" s="730"/>
      <c r="H130" s="730"/>
    </row>
    <row r="131" spans="1:8">
      <c r="A131" s="730"/>
      <c r="B131" s="730"/>
      <c r="C131" s="730"/>
      <c r="D131" s="730"/>
      <c r="E131" s="730"/>
      <c r="F131" s="730"/>
      <c r="G131" s="730"/>
      <c r="H131" s="730"/>
    </row>
    <row r="132" spans="1:8">
      <c r="A132" s="730"/>
      <c r="B132" s="730"/>
      <c r="C132" s="730"/>
      <c r="D132" s="730"/>
      <c r="E132" s="730"/>
      <c r="F132" s="730"/>
      <c r="G132" s="730"/>
      <c r="H132" s="730"/>
    </row>
    <row r="133" spans="1:8">
      <c r="A133" s="730"/>
      <c r="B133" s="730"/>
      <c r="C133" s="730"/>
      <c r="D133" s="730"/>
      <c r="E133" s="730"/>
      <c r="F133" s="730"/>
      <c r="G133" s="730"/>
      <c r="H133" s="730"/>
    </row>
    <row r="134" spans="1:8">
      <c r="A134" s="730"/>
      <c r="B134" s="730"/>
      <c r="C134" s="730"/>
      <c r="D134" s="730"/>
      <c r="E134" s="730"/>
      <c r="F134" s="730"/>
      <c r="G134" s="730"/>
      <c r="H134" s="730"/>
    </row>
    <row r="135" spans="1:8">
      <c r="A135" s="730"/>
      <c r="B135" s="730"/>
      <c r="C135" s="730"/>
      <c r="D135" s="730"/>
      <c r="E135" s="730"/>
      <c r="F135" s="730"/>
      <c r="G135" s="730"/>
      <c r="H135" s="730"/>
    </row>
    <row r="136" spans="1:8">
      <c r="A136" s="730"/>
      <c r="B136" s="730"/>
      <c r="C136" s="730"/>
      <c r="D136" s="730"/>
      <c r="E136" s="730"/>
      <c r="F136" s="730"/>
      <c r="G136" s="730"/>
      <c r="H136" s="730"/>
    </row>
    <row r="137" spans="1:8">
      <c r="A137" s="730"/>
      <c r="B137" s="730"/>
      <c r="C137" s="730"/>
      <c r="D137" s="730"/>
      <c r="E137" s="730"/>
      <c r="F137" s="730"/>
      <c r="G137" s="730"/>
      <c r="H137" s="730"/>
    </row>
    <row r="138" spans="1:8">
      <c r="A138" s="730"/>
      <c r="B138" s="730"/>
      <c r="C138" s="730"/>
      <c r="D138" s="730"/>
      <c r="E138" s="730"/>
      <c r="F138" s="730"/>
      <c r="G138" s="730"/>
      <c r="H138" s="730"/>
    </row>
    <row r="139" spans="1:8">
      <c r="A139" s="730"/>
      <c r="B139" s="730"/>
      <c r="C139" s="730"/>
      <c r="D139" s="730"/>
      <c r="E139" s="730"/>
      <c r="F139" s="730"/>
      <c r="G139" s="730"/>
      <c r="H139" s="730"/>
    </row>
    <row r="140" spans="1:8">
      <c r="A140" s="730"/>
      <c r="B140" s="730"/>
      <c r="C140" s="730"/>
      <c r="D140" s="730"/>
      <c r="E140" s="730"/>
      <c r="F140" s="730"/>
      <c r="G140" s="730"/>
      <c r="H140" s="730"/>
    </row>
    <row r="141" spans="1:8">
      <c r="A141" s="730"/>
      <c r="B141" s="730"/>
      <c r="C141" s="730"/>
      <c r="D141" s="730"/>
      <c r="E141" s="730"/>
      <c r="F141" s="730"/>
      <c r="G141" s="730"/>
      <c r="H141" s="730"/>
    </row>
    <row r="142" spans="1:8">
      <c r="A142" s="730"/>
      <c r="B142" s="730"/>
      <c r="C142" s="730"/>
      <c r="D142" s="730"/>
      <c r="E142" s="730"/>
      <c r="F142" s="730"/>
      <c r="G142" s="730"/>
      <c r="H142" s="730"/>
    </row>
    <row r="143" spans="1:8">
      <c r="A143" s="730"/>
      <c r="B143" s="730"/>
      <c r="C143" s="730"/>
      <c r="D143" s="730"/>
      <c r="E143" s="730"/>
      <c r="F143" s="730"/>
      <c r="G143" s="730"/>
      <c r="H143" s="730"/>
    </row>
    <row r="144" spans="1:8">
      <c r="A144" s="730"/>
      <c r="B144" s="730"/>
      <c r="C144" s="730"/>
      <c r="D144" s="730"/>
      <c r="E144" s="730"/>
      <c r="F144" s="730"/>
      <c r="G144" s="730"/>
      <c r="H144" s="730"/>
    </row>
    <row r="145" spans="1:8">
      <c r="A145" s="730"/>
      <c r="B145" s="730"/>
      <c r="C145" s="730"/>
      <c r="D145" s="730"/>
      <c r="E145" s="730"/>
      <c r="F145" s="730"/>
      <c r="G145" s="730"/>
      <c r="H145" s="730"/>
    </row>
  </sheetData>
  <sheetProtection formatCells="0" formatColumns="0" formatRows="0" selectLockedCells="1"/>
  <customSheetViews>
    <customSheetView guid="{7A22A0F3-26C2-4F41-A45F-3AA4AB522C13}" showPageBreaks="1" fitToPage="1" state="hidden">
      <selection activeCell="C9" sqref="C9"/>
      <pageMargins left="0.5" right="0.5" top="0.5" bottom="0.5" header="0.5" footer="0.5"/>
      <pageSetup fitToHeight="5" orientation="landscape" horizontalDpi="300" verticalDpi="300" r:id="rId1"/>
      <headerFooter alignWithMargins="0"/>
    </customSheetView>
  </customSheetViews>
  <mergeCells count="73">
    <mergeCell ref="D5:E5"/>
    <mergeCell ref="A1:B1"/>
    <mergeCell ref="A2:H2"/>
    <mergeCell ref="A3:H3"/>
    <mergeCell ref="A4:B4"/>
    <mergeCell ref="C4:H4"/>
    <mergeCell ref="F5:H5"/>
    <mergeCell ref="A5:A6"/>
    <mergeCell ref="B5:B6"/>
    <mergeCell ref="C5:C6"/>
    <mergeCell ref="B37:D37"/>
    <mergeCell ref="B22:C22"/>
    <mergeCell ref="B23:C23"/>
    <mergeCell ref="A13:B13"/>
    <mergeCell ref="C13:H13"/>
    <mergeCell ref="A14:A15"/>
    <mergeCell ref="B14:C15"/>
    <mergeCell ref="D14:G14"/>
    <mergeCell ref="H14:H15"/>
    <mergeCell ref="B16:C16"/>
    <mergeCell ref="B17:C17"/>
    <mergeCell ref="B18:C18"/>
    <mergeCell ref="B19:C19"/>
    <mergeCell ref="B20:C20"/>
    <mergeCell ref="B21:C21"/>
    <mergeCell ref="B51:D51"/>
    <mergeCell ref="B38:D38"/>
    <mergeCell ref="B39:D39"/>
    <mergeCell ref="B24:C24"/>
    <mergeCell ref="B25:C25"/>
    <mergeCell ref="B26:C26"/>
    <mergeCell ref="A27:H27"/>
    <mergeCell ref="B28:C28"/>
    <mergeCell ref="A31:B31"/>
    <mergeCell ref="C31:F31"/>
    <mergeCell ref="G31:H31"/>
    <mergeCell ref="A32:H32"/>
    <mergeCell ref="A34:C34"/>
    <mergeCell ref="D34:H34"/>
    <mergeCell ref="B35:D35"/>
    <mergeCell ref="B36:D36"/>
    <mergeCell ref="F55:H55"/>
    <mergeCell ref="B52:D52"/>
    <mergeCell ref="B53:D53"/>
    <mergeCell ref="B40:D40"/>
    <mergeCell ref="A41:C41"/>
    <mergeCell ref="D41:H41"/>
    <mergeCell ref="A42:C42"/>
    <mergeCell ref="B43:C43"/>
    <mergeCell ref="B44:C44"/>
    <mergeCell ref="B45:C45"/>
    <mergeCell ref="A46:D46"/>
    <mergeCell ref="E46:H46"/>
    <mergeCell ref="A47:D48"/>
    <mergeCell ref="E47:H47"/>
    <mergeCell ref="B49:D49"/>
    <mergeCell ref="B50:D50"/>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s>
  <phoneticPr fontId="2" type="noConversion"/>
  <pageMargins left="0.5" right="0.5" top="0.5" bottom="0.5" header="0.5" footer="0.5"/>
  <pageSetup fitToHeight="5" orientation="landscape" horizontalDpi="300" verticalDpi="300" r:id="rId2"/>
  <headerFooter alignWithMargins="0"/>
  <drawing r:id="rId3"/>
</worksheet>
</file>

<file path=xl/worksheets/sheet13.xml><?xml version="1.0" encoding="utf-8"?>
<worksheet xmlns="http://schemas.openxmlformats.org/spreadsheetml/2006/main" xmlns:r="http://schemas.openxmlformats.org/officeDocument/2006/relationships">
  <dimension ref="A1"/>
  <sheetViews>
    <sheetView workbookViewId="0">
      <selection activeCell="A34" sqref="A34"/>
    </sheetView>
  </sheetViews>
  <sheetFormatPr defaultRowHeight="12.75"/>
  <sheetData/>
  <customSheetViews>
    <customSheetView guid="{7A22A0F3-26C2-4F41-A45F-3AA4AB522C13}" showPageBreaks="1">
      <pageMargins left="0.7" right="0.7" top="0.75" bottom="0.75" header="0.3" footer="0.3"/>
      <pageSetup orientation="portrait" r:id="rId1"/>
    </customSheetView>
  </customSheetView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N70"/>
  <sheetViews>
    <sheetView zoomScaleNormal="100" workbookViewId="0">
      <selection activeCell="E10" sqref="E10"/>
    </sheetView>
  </sheetViews>
  <sheetFormatPr defaultRowHeight="12.75"/>
  <cols>
    <col min="1" max="1" width="10.85546875" style="28" customWidth="1"/>
    <col min="2" max="2" width="28" style="28" customWidth="1"/>
    <col min="3" max="3" width="9" style="27" customWidth="1"/>
    <col min="4" max="4" width="9.28515625" style="7" customWidth="1"/>
    <col min="5" max="5" width="11.42578125" style="26" customWidth="1"/>
    <col min="6" max="6" width="8.7109375" style="8" customWidth="1"/>
    <col min="7" max="7" width="8.7109375" style="7" customWidth="1"/>
    <col min="8" max="8" width="11.42578125" style="26" customWidth="1"/>
    <col min="9" max="9" width="8.85546875" style="8" customWidth="1"/>
    <col min="10" max="10" width="8.7109375" style="7" customWidth="1"/>
    <col min="11" max="11" width="11.42578125" style="26" customWidth="1"/>
    <col min="12" max="12" width="8.5703125" style="320" customWidth="1"/>
    <col min="13" max="13" width="11.42578125" style="321" customWidth="1"/>
    <col min="14" max="14" width="14.7109375" style="27" customWidth="1"/>
    <col min="15" max="16384" width="9.140625" style="28"/>
  </cols>
  <sheetData>
    <row r="1" spans="1:14" s="33" customFormat="1" ht="12.75" customHeight="1">
      <c r="A1" s="608" t="s">
        <v>204</v>
      </c>
      <c r="B1" s="608"/>
      <c r="C1" s="608"/>
      <c r="D1" s="608"/>
      <c r="E1" s="608"/>
      <c r="F1" s="608"/>
      <c r="G1" s="608"/>
      <c r="H1" s="608"/>
      <c r="I1" s="281"/>
      <c r="J1" s="281"/>
      <c r="K1" s="281"/>
      <c r="L1" s="604" t="s">
        <v>227</v>
      </c>
      <c r="M1" s="604"/>
      <c r="N1" s="604"/>
    </row>
    <row r="2" spans="1:14" s="12" customFormat="1" ht="22.5" customHeight="1" thickBot="1">
      <c r="A2" s="601" t="s">
        <v>100</v>
      </c>
      <c r="B2" s="601"/>
      <c r="C2" s="601"/>
      <c r="D2" s="601"/>
      <c r="E2" s="601"/>
      <c r="F2" s="601"/>
      <c r="G2" s="601"/>
      <c r="H2" s="601"/>
      <c r="I2" s="601"/>
      <c r="J2" s="601"/>
      <c r="K2" s="601"/>
      <c r="L2" s="601"/>
      <c r="M2" s="601"/>
      <c r="N2" s="601"/>
    </row>
    <row r="3" spans="1:14" s="75" customFormat="1" ht="14.25" customHeight="1">
      <c r="A3" s="611" t="s">
        <v>231</v>
      </c>
      <c r="B3" s="612"/>
      <c r="C3" s="612"/>
      <c r="D3" s="612"/>
      <c r="E3" s="612"/>
      <c r="F3" s="612"/>
      <c r="G3" s="612"/>
      <c r="H3" s="612"/>
      <c r="I3" s="612"/>
      <c r="J3" s="612"/>
      <c r="K3" s="612"/>
      <c r="L3" s="612"/>
      <c r="M3" s="612"/>
      <c r="N3" s="613"/>
    </row>
    <row r="4" spans="1:14" ht="169.5" customHeight="1" thickBot="1">
      <c r="A4" s="614"/>
      <c r="B4" s="615"/>
      <c r="C4" s="615"/>
      <c r="D4" s="615"/>
      <c r="E4" s="615"/>
      <c r="F4" s="615"/>
      <c r="G4" s="615"/>
      <c r="H4" s="615"/>
      <c r="I4" s="615"/>
      <c r="J4" s="615"/>
      <c r="K4" s="615"/>
      <c r="L4" s="615"/>
      <c r="M4" s="615"/>
      <c r="N4" s="616"/>
    </row>
    <row r="5" spans="1:14" ht="12" customHeight="1" thickBot="1">
      <c r="A5" s="10"/>
      <c r="B5" s="10"/>
      <c r="C5" s="10"/>
      <c r="D5" s="10"/>
      <c r="E5" s="10"/>
      <c r="F5" s="10"/>
      <c r="G5" s="10"/>
      <c r="H5" s="10"/>
      <c r="I5" s="10"/>
      <c r="J5" s="10"/>
      <c r="K5" s="10"/>
      <c r="L5" s="318"/>
      <c r="M5" s="319"/>
      <c r="N5" s="10"/>
    </row>
    <row r="6" spans="1:14" ht="19.5" customHeight="1">
      <c r="A6" s="618" t="s">
        <v>156</v>
      </c>
      <c r="B6" s="609" t="s">
        <v>157</v>
      </c>
      <c r="C6" s="605" t="s">
        <v>206</v>
      </c>
      <c r="D6" s="605"/>
      <c r="E6" s="605"/>
      <c r="F6" s="606" t="s">
        <v>207</v>
      </c>
      <c r="G6" s="606"/>
      <c r="H6" s="606"/>
      <c r="I6" s="607" t="s">
        <v>208</v>
      </c>
      <c r="J6" s="607"/>
      <c r="K6" s="607"/>
      <c r="L6" s="602" t="s">
        <v>155</v>
      </c>
      <c r="M6" s="622" t="s">
        <v>154</v>
      </c>
      <c r="N6" s="620" t="s">
        <v>125</v>
      </c>
    </row>
    <row r="7" spans="1:14" s="33" customFormat="1" ht="45.75" thickBot="1">
      <c r="A7" s="619"/>
      <c r="B7" s="610"/>
      <c r="C7" s="553" t="s">
        <v>127</v>
      </c>
      <c r="D7" s="554" t="s">
        <v>126</v>
      </c>
      <c r="E7" s="555" t="s">
        <v>161</v>
      </c>
      <c r="F7" s="556" t="s">
        <v>127</v>
      </c>
      <c r="G7" s="557" t="s">
        <v>126</v>
      </c>
      <c r="H7" s="558" t="s">
        <v>162</v>
      </c>
      <c r="I7" s="559" t="s">
        <v>127</v>
      </c>
      <c r="J7" s="560" t="s">
        <v>126</v>
      </c>
      <c r="K7" s="561" t="s">
        <v>163</v>
      </c>
      <c r="L7" s="603"/>
      <c r="M7" s="623"/>
      <c r="N7" s="621"/>
    </row>
    <row r="8" spans="1:14" s="118" customFormat="1" ht="15.75" customHeight="1">
      <c r="A8" s="540" t="s">
        <v>169</v>
      </c>
      <c r="B8" s="541"/>
      <c r="C8" s="542">
        <f>SUM(C9:C11)</f>
        <v>7960</v>
      </c>
      <c r="D8" s="543"/>
      <c r="E8" s="544">
        <f>SUM(E9:E11)</f>
        <v>372400</v>
      </c>
      <c r="F8" s="545">
        <f>SUM(F9:F11)</f>
        <v>600</v>
      </c>
      <c r="G8" s="546"/>
      <c r="H8" s="547">
        <f>SUM(H9:H11)</f>
        <v>26000</v>
      </c>
      <c r="I8" s="548">
        <f>SUM(I9:I11)</f>
        <v>800</v>
      </c>
      <c r="J8" s="549"/>
      <c r="K8" s="550">
        <f>SUM(K9:K11)</f>
        <v>34000</v>
      </c>
      <c r="L8" s="551">
        <f>C8+F8+I8</f>
        <v>9360</v>
      </c>
      <c r="M8" s="383">
        <f>E8+H8+K8</f>
        <v>432400</v>
      </c>
      <c r="N8" s="552" t="s">
        <v>128</v>
      </c>
    </row>
    <row r="9" spans="1:14" s="114" customFormat="1" ht="15.75" customHeight="1">
      <c r="A9" s="371" t="s">
        <v>167</v>
      </c>
      <c r="B9" s="372" t="s">
        <v>170</v>
      </c>
      <c r="C9" s="373">
        <v>2000</v>
      </c>
      <c r="D9" s="374">
        <v>85</v>
      </c>
      <c r="E9" s="375">
        <f>C9*D9</f>
        <v>170000</v>
      </c>
      <c r="F9" s="376">
        <v>200</v>
      </c>
      <c r="G9" s="377">
        <v>50</v>
      </c>
      <c r="H9" s="378">
        <f>F9*G9</f>
        <v>10000</v>
      </c>
      <c r="I9" s="379">
        <v>200</v>
      </c>
      <c r="J9" s="380">
        <v>50</v>
      </c>
      <c r="K9" s="381">
        <f>I9*J9</f>
        <v>10000</v>
      </c>
      <c r="L9" s="382">
        <f>C9+F9+I9</f>
        <v>2400</v>
      </c>
      <c r="M9" s="383">
        <f>E9+H9+K9</f>
        <v>190000</v>
      </c>
      <c r="N9" s="438" t="s">
        <v>128</v>
      </c>
    </row>
    <row r="10" spans="1:14" s="114" customFormat="1" ht="15.75" customHeight="1">
      <c r="A10" s="371" t="s">
        <v>168</v>
      </c>
      <c r="B10" s="372" t="s">
        <v>10</v>
      </c>
      <c r="C10" s="373">
        <v>4160</v>
      </c>
      <c r="D10" s="374">
        <v>40</v>
      </c>
      <c r="E10" s="375">
        <f>C10*D10</f>
        <v>166400</v>
      </c>
      <c r="F10" s="376">
        <v>400</v>
      </c>
      <c r="G10" s="377">
        <v>40</v>
      </c>
      <c r="H10" s="378">
        <f>F10*G10</f>
        <v>16000</v>
      </c>
      <c r="I10" s="379">
        <v>600</v>
      </c>
      <c r="J10" s="380">
        <v>40</v>
      </c>
      <c r="K10" s="381">
        <f>I10*J10</f>
        <v>24000</v>
      </c>
      <c r="L10" s="382">
        <f>C10+F10+I10</f>
        <v>5160</v>
      </c>
      <c r="M10" s="383">
        <f>E10+H10+K10</f>
        <v>206400</v>
      </c>
      <c r="N10" s="438" t="s">
        <v>128</v>
      </c>
    </row>
    <row r="11" spans="1:14" s="114" customFormat="1" ht="15.75" customHeight="1" thickBot="1">
      <c r="A11" s="384"/>
      <c r="B11" s="385" t="s">
        <v>171</v>
      </c>
      <c r="C11" s="386">
        <v>1800</v>
      </c>
      <c r="D11" s="387">
        <v>20</v>
      </c>
      <c r="E11" s="388">
        <f>C11*D11</f>
        <v>36000</v>
      </c>
      <c r="F11" s="389">
        <v>0</v>
      </c>
      <c r="G11" s="390">
        <v>0</v>
      </c>
      <c r="H11" s="391">
        <f>F11*G11</f>
        <v>0</v>
      </c>
      <c r="I11" s="392">
        <v>0</v>
      </c>
      <c r="J11" s="393">
        <v>0</v>
      </c>
      <c r="K11" s="394">
        <f>I11*J11</f>
        <v>0</v>
      </c>
      <c r="L11" s="395">
        <f>C11+F11+I11</f>
        <v>1800</v>
      </c>
      <c r="M11" s="396">
        <f>E11+H11+K11</f>
        <v>36000</v>
      </c>
      <c r="N11" s="439" t="s">
        <v>128</v>
      </c>
    </row>
    <row r="12" spans="1:14" s="118" customFormat="1" ht="15.75" customHeight="1">
      <c r="A12" s="313" t="s">
        <v>166</v>
      </c>
      <c r="B12" s="312"/>
      <c r="C12" s="323"/>
      <c r="D12" s="324"/>
      <c r="E12" s="325"/>
      <c r="F12" s="326"/>
      <c r="G12" s="327"/>
      <c r="H12" s="328"/>
      <c r="I12" s="329"/>
      <c r="J12" s="330"/>
      <c r="K12" s="331"/>
      <c r="L12" s="332"/>
      <c r="M12" s="333"/>
      <c r="N12" s="440"/>
    </row>
    <row r="13" spans="1:14" s="114" customFormat="1" ht="15.75" customHeight="1">
      <c r="A13" s="314"/>
      <c r="B13" s="115"/>
      <c r="C13" s="334"/>
      <c r="D13" s="335"/>
      <c r="E13" s="209"/>
      <c r="F13" s="336"/>
      <c r="G13" s="337"/>
      <c r="H13" s="338"/>
      <c r="I13" s="339"/>
      <c r="J13" s="340"/>
      <c r="K13" s="341"/>
      <c r="L13" s="332"/>
      <c r="M13" s="333"/>
      <c r="N13" s="441"/>
    </row>
    <row r="14" spans="1:14" s="114" customFormat="1" ht="15.75" customHeight="1">
      <c r="A14" s="314"/>
      <c r="B14" s="115"/>
      <c r="C14" s="334"/>
      <c r="D14" s="335"/>
      <c r="E14" s="344"/>
      <c r="F14" s="345"/>
      <c r="G14" s="346"/>
      <c r="H14" s="347"/>
      <c r="I14" s="348"/>
      <c r="J14" s="349"/>
      <c r="K14" s="350"/>
      <c r="L14" s="562"/>
      <c r="M14" s="563"/>
      <c r="N14" s="441"/>
    </row>
    <row r="15" spans="1:14" s="114" customFormat="1" ht="15.75" customHeight="1">
      <c r="A15" s="314"/>
      <c r="B15" s="115"/>
      <c r="C15" s="334"/>
      <c r="D15" s="335"/>
      <c r="E15" s="344"/>
      <c r="F15" s="345"/>
      <c r="G15" s="346"/>
      <c r="H15" s="347"/>
      <c r="I15" s="348"/>
      <c r="J15" s="349"/>
      <c r="K15" s="350"/>
      <c r="L15" s="562"/>
      <c r="M15" s="563"/>
      <c r="N15" s="441"/>
    </row>
    <row r="16" spans="1:14" s="114" customFormat="1" ht="15.75" customHeight="1">
      <c r="A16" s="314"/>
      <c r="B16" s="115"/>
      <c r="C16" s="334"/>
      <c r="D16" s="335"/>
      <c r="E16" s="344"/>
      <c r="F16" s="345"/>
      <c r="G16" s="346"/>
      <c r="H16" s="347"/>
      <c r="I16" s="348"/>
      <c r="J16" s="349"/>
      <c r="K16" s="350"/>
      <c r="L16" s="562"/>
      <c r="M16" s="563"/>
      <c r="N16" s="441"/>
    </row>
    <row r="17" spans="1:14" s="118" customFormat="1" ht="15.75" customHeight="1">
      <c r="A17" s="313" t="s">
        <v>158</v>
      </c>
      <c r="B17" s="317"/>
      <c r="C17" s="342"/>
      <c r="D17" s="343"/>
      <c r="E17" s="564"/>
      <c r="F17" s="565"/>
      <c r="G17" s="566"/>
      <c r="H17" s="567"/>
      <c r="I17" s="568"/>
      <c r="J17" s="569"/>
      <c r="K17" s="570"/>
      <c r="L17" s="562"/>
      <c r="M17" s="563"/>
      <c r="N17" s="442"/>
    </row>
    <row r="18" spans="1:14" s="114" customFormat="1" ht="15.75" customHeight="1">
      <c r="A18" s="314"/>
      <c r="B18" s="115"/>
      <c r="C18" s="334"/>
      <c r="D18" s="335"/>
      <c r="E18" s="344"/>
      <c r="F18" s="345"/>
      <c r="G18" s="346"/>
      <c r="H18" s="347"/>
      <c r="I18" s="348"/>
      <c r="J18" s="349"/>
      <c r="K18" s="350"/>
      <c r="L18" s="562"/>
      <c r="M18" s="563"/>
      <c r="N18" s="441"/>
    </row>
    <row r="19" spans="1:14" s="114" customFormat="1" ht="15.75" customHeight="1">
      <c r="A19" s="314"/>
      <c r="B19" s="115"/>
      <c r="C19" s="334"/>
      <c r="D19" s="335"/>
      <c r="E19" s="344"/>
      <c r="F19" s="345"/>
      <c r="G19" s="346"/>
      <c r="H19" s="347"/>
      <c r="I19" s="348"/>
      <c r="J19" s="349"/>
      <c r="K19" s="350"/>
      <c r="L19" s="562"/>
      <c r="M19" s="563"/>
      <c r="N19" s="441"/>
    </row>
    <row r="20" spans="1:14" s="118" customFormat="1" ht="15.75" customHeight="1">
      <c r="A20" s="313" t="s">
        <v>159</v>
      </c>
      <c r="B20" s="317"/>
      <c r="C20" s="342"/>
      <c r="D20" s="343"/>
      <c r="E20" s="564"/>
      <c r="F20" s="565"/>
      <c r="G20" s="566"/>
      <c r="H20" s="567"/>
      <c r="I20" s="568"/>
      <c r="J20" s="569"/>
      <c r="K20" s="570"/>
      <c r="L20" s="562"/>
      <c r="M20" s="563"/>
      <c r="N20" s="442"/>
    </row>
    <row r="21" spans="1:14" s="114" customFormat="1" ht="15.75" customHeight="1">
      <c r="A21" s="315" t="s">
        <v>160</v>
      </c>
      <c r="B21" s="115"/>
      <c r="C21" s="334"/>
      <c r="D21" s="335"/>
      <c r="E21" s="344"/>
      <c r="F21" s="345"/>
      <c r="G21" s="346"/>
      <c r="H21" s="347"/>
      <c r="I21" s="348"/>
      <c r="J21" s="349"/>
      <c r="K21" s="350"/>
      <c r="L21" s="562"/>
      <c r="M21" s="563"/>
      <c r="N21" s="441"/>
    </row>
    <row r="22" spans="1:14" s="114" customFormat="1" ht="15.75" customHeight="1">
      <c r="A22" s="315"/>
      <c r="B22" s="115"/>
      <c r="C22" s="334"/>
      <c r="D22" s="335"/>
      <c r="E22" s="344"/>
      <c r="F22" s="345"/>
      <c r="G22" s="346"/>
      <c r="H22" s="347"/>
      <c r="I22" s="348"/>
      <c r="J22" s="349"/>
      <c r="K22" s="350"/>
      <c r="L22" s="562"/>
      <c r="M22" s="563"/>
      <c r="N22" s="441"/>
    </row>
    <row r="23" spans="1:14" s="114" customFormat="1" ht="15.75" customHeight="1">
      <c r="A23" s="315"/>
      <c r="B23" s="115"/>
      <c r="C23" s="334"/>
      <c r="D23" s="335"/>
      <c r="E23" s="344"/>
      <c r="F23" s="345"/>
      <c r="G23" s="346"/>
      <c r="H23" s="347"/>
      <c r="I23" s="348"/>
      <c r="J23" s="349"/>
      <c r="K23" s="350"/>
      <c r="L23" s="562"/>
      <c r="M23" s="563"/>
      <c r="N23" s="441"/>
    </row>
    <row r="24" spans="1:14" s="114" customFormat="1" ht="15.75" customHeight="1">
      <c r="A24" s="315"/>
      <c r="B24" s="115"/>
      <c r="C24" s="334"/>
      <c r="D24" s="335"/>
      <c r="E24" s="344"/>
      <c r="F24" s="345"/>
      <c r="G24" s="346"/>
      <c r="H24" s="347"/>
      <c r="I24" s="348"/>
      <c r="J24" s="349"/>
      <c r="K24" s="350"/>
      <c r="L24" s="562"/>
      <c r="M24" s="563"/>
      <c r="N24" s="441"/>
    </row>
    <row r="25" spans="1:14" s="114" customFormat="1" ht="15.75" customHeight="1">
      <c r="A25" s="315"/>
      <c r="B25" s="115"/>
      <c r="C25" s="334"/>
      <c r="D25" s="335"/>
      <c r="E25" s="344"/>
      <c r="F25" s="345"/>
      <c r="G25" s="346"/>
      <c r="H25" s="347"/>
      <c r="I25" s="348"/>
      <c r="J25" s="349"/>
      <c r="K25" s="350"/>
      <c r="L25" s="562"/>
      <c r="M25" s="563"/>
      <c r="N25" s="441"/>
    </row>
    <row r="26" spans="1:14" s="114" customFormat="1" ht="15.75" customHeight="1">
      <c r="A26" s="315"/>
      <c r="B26" s="115"/>
      <c r="C26" s="334"/>
      <c r="D26" s="335"/>
      <c r="E26" s="344"/>
      <c r="F26" s="345"/>
      <c r="G26" s="346"/>
      <c r="H26" s="347"/>
      <c r="I26" s="348"/>
      <c r="J26" s="349"/>
      <c r="K26" s="350"/>
      <c r="L26" s="562"/>
      <c r="M26" s="563"/>
      <c r="N26" s="441"/>
    </row>
    <row r="27" spans="1:14" s="114" customFormat="1" ht="15.75" customHeight="1">
      <c r="A27" s="315"/>
      <c r="B27" s="115"/>
      <c r="C27" s="334"/>
      <c r="D27" s="335"/>
      <c r="E27" s="344"/>
      <c r="F27" s="345"/>
      <c r="G27" s="346"/>
      <c r="H27" s="347"/>
      <c r="I27" s="348"/>
      <c r="J27" s="349"/>
      <c r="K27" s="350"/>
      <c r="L27" s="562"/>
      <c r="M27" s="563"/>
      <c r="N27" s="441"/>
    </row>
    <row r="28" spans="1:14" s="114" customFormat="1" ht="15.75" customHeight="1">
      <c r="A28" s="315"/>
      <c r="B28" s="115"/>
      <c r="C28" s="334"/>
      <c r="D28" s="335"/>
      <c r="E28" s="344"/>
      <c r="F28" s="345"/>
      <c r="G28" s="346"/>
      <c r="H28" s="347"/>
      <c r="I28" s="348"/>
      <c r="J28" s="349"/>
      <c r="K28" s="350"/>
      <c r="L28" s="562"/>
      <c r="M28" s="563"/>
      <c r="N28" s="441"/>
    </row>
    <row r="29" spans="1:14" s="114" customFormat="1" ht="15.75" customHeight="1">
      <c r="A29" s="315"/>
      <c r="B29" s="115"/>
      <c r="C29" s="334"/>
      <c r="D29" s="335"/>
      <c r="E29" s="344"/>
      <c r="F29" s="345"/>
      <c r="G29" s="346"/>
      <c r="H29" s="347"/>
      <c r="I29" s="348"/>
      <c r="J29" s="349"/>
      <c r="K29" s="350"/>
      <c r="L29" s="562"/>
      <c r="M29" s="563"/>
      <c r="N29" s="441"/>
    </row>
    <row r="30" spans="1:14" s="114" customFormat="1" ht="15.75" customHeight="1">
      <c r="A30" s="315"/>
      <c r="B30" s="115"/>
      <c r="C30" s="334"/>
      <c r="D30" s="335"/>
      <c r="E30" s="344"/>
      <c r="F30" s="345"/>
      <c r="G30" s="346"/>
      <c r="H30" s="347"/>
      <c r="I30" s="348"/>
      <c r="J30" s="349"/>
      <c r="K30" s="350"/>
      <c r="L30" s="562"/>
      <c r="M30" s="563"/>
      <c r="N30" s="441"/>
    </row>
    <row r="31" spans="1:14" s="114" customFormat="1" ht="15.75" customHeight="1">
      <c r="A31" s="315"/>
      <c r="B31" s="115"/>
      <c r="C31" s="334"/>
      <c r="D31" s="335"/>
      <c r="E31" s="344"/>
      <c r="F31" s="345"/>
      <c r="G31" s="346"/>
      <c r="H31" s="347"/>
      <c r="I31" s="348"/>
      <c r="J31" s="349"/>
      <c r="K31" s="350"/>
      <c r="L31" s="562"/>
      <c r="M31" s="563"/>
      <c r="N31" s="441"/>
    </row>
    <row r="32" spans="1:14" s="114" customFormat="1" ht="15.75" customHeight="1">
      <c r="A32" s="315"/>
      <c r="B32" s="115"/>
      <c r="C32" s="334"/>
      <c r="D32" s="335"/>
      <c r="E32" s="344"/>
      <c r="F32" s="345"/>
      <c r="G32" s="346"/>
      <c r="H32" s="347"/>
      <c r="I32" s="348"/>
      <c r="J32" s="349"/>
      <c r="K32" s="350"/>
      <c r="L32" s="562"/>
      <c r="M32" s="563"/>
      <c r="N32" s="441"/>
    </row>
    <row r="33" spans="1:14" s="114" customFormat="1" ht="15.75" customHeight="1">
      <c r="A33" s="315"/>
      <c r="B33" s="115"/>
      <c r="C33" s="334"/>
      <c r="D33" s="335"/>
      <c r="E33" s="344"/>
      <c r="F33" s="345"/>
      <c r="G33" s="346"/>
      <c r="H33" s="347"/>
      <c r="I33" s="348"/>
      <c r="J33" s="349"/>
      <c r="K33" s="350"/>
      <c r="L33" s="562"/>
      <c r="M33" s="563"/>
      <c r="N33" s="441"/>
    </row>
    <row r="34" spans="1:14" s="114" customFormat="1" ht="15.75" customHeight="1">
      <c r="A34" s="315"/>
      <c r="B34" s="115"/>
      <c r="C34" s="334"/>
      <c r="D34" s="335"/>
      <c r="E34" s="344"/>
      <c r="F34" s="345"/>
      <c r="G34" s="346"/>
      <c r="H34" s="347"/>
      <c r="I34" s="348"/>
      <c r="J34" s="349"/>
      <c r="K34" s="350"/>
      <c r="L34" s="562"/>
      <c r="M34" s="563"/>
      <c r="N34" s="441"/>
    </row>
    <row r="35" spans="1:14" s="114" customFormat="1" ht="15.75" customHeight="1">
      <c r="A35" s="315"/>
      <c r="B35" s="115"/>
      <c r="C35" s="334"/>
      <c r="D35" s="335"/>
      <c r="E35" s="344"/>
      <c r="F35" s="345"/>
      <c r="G35" s="346"/>
      <c r="H35" s="347"/>
      <c r="I35" s="348"/>
      <c r="J35" s="349"/>
      <c r="K35" s="350"/>
      <c r="L35" s="562"/>
      <c r="M35" s="563"/>
      <c r="N35" s="441"/>
    </row>
    <row r="36" spans="1:14" s="114" customFormat="1" ht="15.75" customHeight="1">
      <c r="A36" s="315"/>
      <c r="B36" s="115"/>
      <c r="C36" s="334"/>
      <c r="D36" s="335"/>
      <c r="E36" s="344"/>
      <c r="F36" s="345"/>
      <c r="G36" s="346"/>
      <c r="H36" s="347"/>
      <c r="I36" s="348"/>
      <c r="J36" s="349"/>
      <c r="K36" s="350"/>
      <c r="L36" s="562"/>
      <c r="M36" s="563"/>
      <c r="N36" s="441"/>
    </row>
    <row r="37" spans="1:14" s="114" customFormat="1" ht="15.75" customHeight="1">
      <c r="A37" s="315"/>
      <c r="B37" s="115"/>
      <c r="C37" s="334"/>
      <c r="D37" s="335"/>
      <c r="E37" s="344"/>
      <c r="F37" s="345"/>
      <c r="G37" s="346"/>
      <c r="H37" s="347"/>
      <c r="I37" s="348"/>
      <c r="J37" s="349"/>
      <c r="K37" s="350"/>
      <c r="L37" s="562"/>
      <c r="M37" s="563"/>
      <c r="N37" s="441"/>
    </row>
    <row r="38" spans="1:14" s="114" customFormat="1" ht="15.75" customHeight="1">
      <c r="A38" s="315"/>
      <c r="B38" s="115"/>
      <c r="C38" s="334"/>
      <c r="D38" s="335"/>
      <c r="E38" s="344"/>
      <c r="F38" s="345"/>
      <c r="G38" s="346"/>
      <c r="H38" s="347"/>
      <c r="I38" s="348"/>
      <c r="J38" s="349"/>
      <c r="K38" s="350"/>
      <c r="L38" s="562"/>
      <c r="M38" s="563"/>
      <c r="N38" s="441"/>
    </row>
    <row r="39" spans="1:14" s="114" customFormat="1" ht="15.75" customHeight="1">
      <c r="A39" s="315"/>
      <c r="B39" s="115"/>
      <c r="C39" s="334"/>
      <c r="D39" s="335"/>
      <c r="E39" s="344"/>
      <c r="F39" s="345"/>
      <c r="G39" s="346"/>
      <c r="H39" s="347"/>
      <c r="I39" s="348"/>
      <c r="J39" s="349"/>
      <c r="K39" s="350"/>
      <c r="L39" s="562"/>
      <c r="M39" s="563"/>
      <c r="N39" s="441"/>
    </row>
    <row r="40" spans="1:14" s="114" customFormat="1" ht="15.75" customHeight="1">
      <c r="A40" s="315"/>
      <c r="B40" s="115"/>
      <c r="C40" s="334"/>
      <c r="D40" s="335"/>
      <c r="E40" s="344"/>
      <c r="F40" s="345"/>
      <c r="G40" s="346"/>
      <c r="H40" s="347"/>
      <c r="I40" s="348"/>
      <c r="J40" s="349"/>
      <c r="K40" s="350"/>
      <c r="L40" s="562"/>
      <c r="M40" s="563"/>
      <c r="N40" s="441"/>
    </row>
    <row r="41" spans="1:14" s="114" customFormat="1" ht="15.75" customHeight="1">
      <c r="A41" s="315"/>
      <c r="B41" s="115"/>
      <c r="C41" s="334"/>
      <c r="D41" s="335"/>
      <c r="E41" s="344"/>
      <c r="F41" s="345"/>
      <c r="G41" s="346"/>
      <c r="H41" s="347"/>
      <c r="I41" s="348"/>
      <c r="J41" s="349"/>
      <c r="K41" s="350"/>
      <c r="L41" s="562"/>
      <c r="M41" s="563"/>
      <c r="N41" s="441"/>
    </row>
    <row r="42" spans="1:14" s="114" customFormat="1" ht="15.75" customHeight="1">
      <c r="A42" s="315"/>
      <c r="B42" s="115"/>
      <c r="C42" s="334"/>
      <c r="D42" s="335"/>
      <c r="E42" s="344"/>
      <c r="F42" s="345"/>
      <c r="G42" s="346"/>
      <c r="H42" s="347"/>
      <c r="I42" s="348"/>
      <c r="J42" s="349"/>
      <c r="K42" s="350"/>
      <c r="L42" s="562"/>
      <c r="M42" s="563"/>
      <c r="N42" s="441"/>
    </row>
    <row r="43" spans="1:14" s="114" customFormat="1" ht="15.75" customHeight="1">
      <c r="A43" s="315"/>
      <c r="B43" s="115"/>
      <c r="C43" s="334"/>
      <c r="D43" s="335"/>
      <c r="E43" s="344"/>
      <c r="F43" s="345"/>
      <c r="G43" s="346"/>
      <c r="H43" s="347"/>
      <c r="I43" s="348"/>
      <c r="J43" s="349"/>
      <c r="K43" s="350"/>
      <c r="L43" s="562"/>
      <c r="M43" s="563"/>
      <c r="N43" s="441"/>
    </row>
    <row r="44" spans="1:14" s="114" customFormat="1" ht="15.75" customHeight="1">
      <c r="A44" s="315"/>
      <c r="B44" s="115"/>
      <c r="C44" s="334"/>
      <c r="D44" s="335"/>
      <c r="E44" s="344"/>
      <c r="F44" s="345"/>
      <c r="G44" s="346"/>
      <c r="H44" s="347"/>
      <c r="I44" s="348"/>
      <c r="J44" s="349"/>
      <c r="K44" s="350"/>
      <c r="L44" s="562"/>
      <c r="M44" s="563"/>
      <c r="N44" s="441"/>
    </row>
    <row r="45" spans="1:14" s="114" customFormat="1" ht="15.75" customHeight="1">
      <c r="A45" s="315"/>
      <c r="B45" s="115"/>
      <c r="C45" s="334"/>
      <c r="D45" s="335"/>
      <c r="E45" s="344"/>
      <c r="F45" s="345"/>
      <c r="G45" s="346"/>
      <c r="H45" s="347"/>
      <c r="I45" s="348"/>
      <c r="J45" s="349"/>
      <c r="K45" s="350"/>
      <c r="L45" s="562"/>
      <c r="M45" s="563"/>
      <c r="N45" s="441"/>
    </row>
    <row r="46" spans="1:14" s="114" customFormat="1" ht="15.75" customHeight="1">
      <c r="A46" s="315"/>
      <c r="B46" s="115"/>
      <c r="C46" s="334"/>
      <c r="D46" s="335"/>
      <c r="E46" s="344"/>
      <c r="F46" s="345"/>
      <c r="G46" s="346"/>
      <c r="H46" s="347"/>
      <c r="I46" s="348"/>
      <c r="J46" s="349"/>
      <c r="K46" s="350"/>
      <c r="L46" s="562"/>
      <c r="M46" s="563"/>
      <c r="N46" s="441"/>
    </row>
    <row r="47" spans="1:14" s="114" customFormat="1" ht="15.75" customHeight="1">
      <c r="A47" s="315"/>
      <c r="B47" s="115"/>
      <c r="C47" s="334"/>
      <c r="D47" s="335"/>
      <c r="E47" s="344"/>
      <c r="F47" s="345"/>
      <c r="G47" s="346"/>
      <c r="H47" s="347"/>
      <c r="I47" s="348"/>
      <c r="J47" s="349"/>
      <c r="K47" s="350"/>
      <c r="L47" s="562"/>
      <c r="M47" s="563"/>
      <c r="N47" s="441"/>
    </row>
    <row r="48" spans="1:14" s="114" customFormat="1" ht="15.75" customHeight="1">
      <c r="A48" s="316"/>
      <c r="B48" s="115"/>
      <c r="C48" s="334"/>
      <c r="D48" s="335"/>
      <c r="E48" s="344"/>
      <c r="F48" s="345"/>
      <c r="G48" s="346"/>
      <c r="H48" s="347"/>
      <c r="I48" s="348"/>
      <c r="J48" s="349"/>
      <c r="K48" s="350"/>
      <c r="L48" s="562"/>
      <c r="M48" s="563"/>
      <c r="N48" s="441"/>
    </row>
    <row r="49" spans="1:14" s="114" customFormat="1" ht="15.75" customHeight="1">
      <c r="A49" s="316"/>
      <c r="B49" s="115"/>
      <c r="C49" s="334"/>
      <c r="D49" s="335"/>
      <c r="E49" s="344"/>
      <c r="F49" s="345"/>
      <c r="G49" s="346"/>
      <c r="H49" s="347"/>
      <c r="I49" s="348"/>
      <c r="J49" s="349"/>
      <c r="K49" s="350"/>
      <c r="L49" s="562"/>
      <c r="M49" s="563"/>
      <c r="N49" s="441"/>
    </row>
    <row r="50" spans="1:14" s="114" customFormat="1" ht="15.75" customHeight="1">
      <c r="A50" s="316"/>
      <c r="B50" s="115"/>
      <c r="C50" s="334"/>
      <c r="D50" s="335"/>
      <c r="E50" s="344"/>
      <c r="F50" s="345"/>
      <c r="G50" s="346"/>
      <c r="H50" s="347"/>
      <c r="I50" s="348"/>
      <c r="J50" s="349"/>
      <c r="K50" s="350"/>
      <c r="L50" s="562"/>
      <c r="M50" s="563"/>
      <c r="N50" s="441"/>
    </row>
    <row r="51" spans="1:14" s="114" customFormat="1" ht="15.75" customHeight="1">
      <c r="A51" s="316"/>
      <c r="B51" s="115"/>
      <c r="C51" s="334"/>
      <c r="D51" s="335"/>
      <c r="E51" s="344"/>
      <c r="F51" s="345"/>
      <c r="G51" s="346"/>
      <c r="H51" s="347"/>
      <c r="I51" s="348"/>
      <c r="J51" s="349"/>
      <c r="K51" s="350"/>
      <c r="L51" s="562"/>
      <c r="M51" s="563"/>
      <c r="N51" s="441"/>
    </row>
    <row r="52" spans="1:14" s="114" customFormat="1" ht="15.75" customHeight="1">
      <c r="A52" s="316"/>
      <c r="B52" s="115"/>
      <c r="C52" s="334"/>
      <c r="D52" s="335"/>
      <c r="E52" s="344"/>
      <c r="F52" s="345"/>
      <c r="G52" s="346"/>
      <c r="H52" s="347"/>
      <c r="I52" s="348"/>
      <c r="J52" s="349"/>
      <c r="K52" s="350"/>
      <c r="L52" s="562"/>
      <c r="M52" s="563"/>
      <c r="N52" s="441"/>
    </row>
    <row r="53" spans="1:14" s="114" customFormat="1" ht="15.75" customHeight="1">
      <c r="A53" s="316"/>
      <c r="B53" s="115"/>
      <c r="C53" s="334"/>
      <c r="D53" s="335"/>
      <c r="E53" s="344"/>
      <c r="F53" s="345"/>
      <c r="G53" s="346"/>
      <c r="H53" s="347"/>
      <c r="I53" s="348"/>
      <c r="J53" s="349"/>
      <c r="K53" s="350"/>
      <c r="L53" s="562"/>
      <c r="M53" s="563"/>
      <c r="N53" s="441"/>
    </row>
    <row r="54" spans="1:14" s="114" customFormat="1" ht="15.75" customHeight="1">
      <c r="A54" s="316"/>
      <c r="B54" s="115"/>
      <c r="C54" s="334"/>
      <c r="D54" s="335"/>
      <c r="E54" s="344"/>
      <c r="F54" s="345"/>
      <c r="G54" s="346"/>
      <c r="H54" s="347"/>
      <c r="I54" s="348"/>
      <c r="J54" s="349"/>
      <c r="K54" s="350"/>
      <c r="L54" s="562"/>
      <c r="M54" s="563"/>
      <c r="N54" s="441"/>
    </row>
    <row r="55" spans="1:14" s="114" customFormat="1" ht="15.75" customHeight="1">
      <c r="A55" s="316"/>
      <c r="B55" s="115"/>
      <c r="C55" s="334"/>
      <c r="D55" s="335"/>
      <c r="E55" s="344"/>
      <c r="F55" s="345"/>
      <c r="G55" s="346"/>
      <c r="H55" s="347"/>
      <c r="I55" s="348"/>
      <c r="J55" s="349"/>
      <c r="K55" s="350"/>
      <c r="L55" s="562"/>
      <c r="M55" s="563"/>
      <c r="N55" s="441"/>
    </row>
    <row r="56" spans="1:14" s="114" customFormat="1" ht="15.75" customHeight="1">
      <c r="A56" s="316"/>
      <c r="B56" s="115"/>
      <c r="C56" s="334"/>
      <c r="D56" s="335"/>
      <c r="E56" s="344"/>
      <c r="F56" s="345"/>
      <c r="G56" s="346"/>
      <c r="H56" s="347"/>
      <c r="I56" s="348"/>
      <c r="J56" s="349"/>
      <c r="K56" s="350"/>
      <c r="L56" s="562"/>
      <c r="M56" s="563"/>
      <c r="N56" s="441"/>
    </row>
    <row r="57" spans="1:14" s="114" customFormat="1" ht="15.75" customHeight="1">
      <c r="A57" s="316"/>
      <c r="B57" s="115"/>
      <c r="C57" s="334"/>
      <c r="D57" s="335"/>
      <c r="E57" s="344"/>
      <c r="F57" s="345"/>
      <c r="G57" s="346"/>
      <c r="H57" s="347"/>
      <c r="I57" s="348"/>
      <c r="J57" s="349"/>
      <c r="K57" s="350"/>
      <c r="L57" s="562"/>
      <c r="M57" s="563"/>
      <c r="N57" s="441"/>
    </row>
    <row r="58" spans="1:14" s="114" customFormat="1" ht="15.75" customHeight="1">
      <c r="A58" s="316"/>
      <c r="B58" s="115"/>
      <c r="C58" s="334"/>
      <c r="D58" s="335"/>
      <c r="E58" s="344"/>
      <c r="F58" s="345"/>
      <c r="G58" s="346"/>
      <c r="H58" s="347"/>
      <c r="I58" s="348"/>
      <c r="J58" s="349"/>
      <c r="K58" s="350"/>
      <c r="L58" s="562"/>
      <c r="M58" s="563"/>
      <c r="N58" s="441"/>
    </row>
    <row r="59" spans="1:14" s="114" customFormat="1" ht="15.75" customHeight="1">
      <c r="A59" s="316"/>
      <c r="B59" s="115"/>
      <c r="C59" s="334"/>
      <c r="D59" s="335"/>
      <c r="E59" s="344"/>
      <c r="F59" s="345"/>
      <c r="G59" s="346"/>
      <c r="H59" s="347"/>
      <c r="I59" s="348"/>
      <c r="J59" s="349"/>
      <c r="K59" s="350"/>
      <c r="L59" s="562"/>
      <c r="M59" s="563"/>
      <c r="N59" s="441"/>
    </row>
    <row r="60" spans="1:14" s="114" customFormat="1" ht="15.75" customHeight="1">
      <c r="A60" s="316"/>
      <c r="B60" s="115"/>
      <c r="C60" s="334"/>
      <c r="D60" s="335"/>
      <c r="E60" s="344"/>
      <c r="F60" s="345"/>
      <c r="G60" s="346"/>
      <c r="H60" s="347"/>
      <c r="I60" s="348"/>
      <c r="J60" s="349"/>
      <c r="K60" s="350"/>
      <c r="L60" s="562"/>
      <c r="M60" s="563"/>
      <c r="N60" s="441"/>
    </row>
    <row r="61" spans="1:14" s="114" customFormat="1" ht="15.75" customHeight="1">
      <c r="A61" s="316"/>
      <c r="B61" s="115"/>
      <c r="C61" s="334"/>
      <c r="D61" s="335"/>
      <c r="E61" s="344"/>
      <c r="F61" s="345"/>
      <c r="G61" s="346"/>
      <c r="H61" s="347"/>
      <c r="I61" s="348"/>
      <c r="J61" s="349"/>
      <c r="K61" s="350"/>
      <c r="L61" s="562"/>
      <c r="M61" s="563"/>
      <c r="N61" s="441"/>
    </row>
    <row r="62" spans="1:14" s="114" customFormat="1" ht="15.75" customHeight="1">
      <c r="A62" s="316"/>
      <c r="B62" s="115"/>
      <c r="C62" s="334"/>
      <c r="D62" s="335"/>
      <c r="E62" s="344"/>
      <c r="F62" s="345"/>
      <c r="G62" s="346"/>
      <c r="H62" s="347"/>
      <c r="I62" s="348"/>
      <c r="J62" s="349"/>
      <c r="K62" s="350"/>
      <c r="L62" s="562"/>
      <c r="M62" s="563"/>
      <c r="N62" s="441"/>
    </row>
    <row r="63" spans="1:14" s="114" customFormat="1" ht="15.75" customHeight="1">
      <c r="A63" s="316"/>
      <c r="B63" s="115"/>
      <c r="C63" s="334"/>
      <c r="D63" s="335"/>
      <c r="E63" s="344"/>
      <c r="F63" s="345"/>
      <c r="G63" s="346"/>
      <c r="H63" s="347"/>
      <c r="I63" s="348"/>
      <c r="J63" s="349"/>
      <c r="K63" s="350"/>
      <c r="L63" s="562"/>
      <c r="M63" s="563"/>
      <c r="N63" s="441"/>
    </row>
    <row r="64" spans="1:14" s="114" customFormat="1" ht="15.75" customHeight="1" thickBot="1">
      <c r="A64" s="119"/>
      <c r="B64" s="116"/>
      <c r="C64" s="351"/>
      <c r="D64" s="352"/>
      <c r="E64" s="353"/>
      <c r="F64" s="354"/>
      <c r="G64" s="355"/>
      <c r="H64" s="356"/>
      <c r="I64" s="357"/>
      <c r="J64" s="358"/>
      <c r="K64" s="359"/>
      <c r="L64" s="332"/>
      <c r="M64" s="333"/>
      <c r="N64" s="443"/>
    </row>
    <row r="65" spans="1:14" s="118" customFormat="1" ht="15.75" customHeight="1" thickBot="1">
      <c r="A65" s="183"/>
      <c r="B65" s="322" t="s">
        <v>129</v>
      </c>
      <c r="C65" s="360">
        <f>SUM(C12:C64)</f>
        <v>0</v>
      </c>
      <c r="D65" s="360"/>
      <c r="E65" s="361">
        <f>SUM(E12:E64)</f>
        <v>0</v>
      </c>
      <c r="F65" s="362">
        <f>SUM(F12:F64)</f>
        <v>0</v>
      </c>
      <c r="G65" s="363"/>
      <c r="H65" s="364">
        <f>SUM(H12:H64)</f>
        <v>0</v>
      </c>
      <c r="I65" s="365">
        <f>SUM(I12:I64)</f>
        <v>0</v>
      </c>
      <c r="J65" s="366"/>
      <c r="K65" s="367">
        <f>SUM(K12:K64)</f>
        <v>0</v>
      </c>
      <c r="L65" s="368">
        <f>J65+G65+D65</f>
        <v>0</v>
      </c>
      <c r="M65" s="369">
        <f>K65+H65+E65</f>
        <v>0</v>
      </c>
      <c r="N65" s="370"/>
    </row>
    <row r="67" spans="1:14" ht="14.25" customHeight="1" thickBot="1">
      <c r="A67" s="617" t="s">
        <v>190</v>
      </c>
      <c r="B67" s="617"/>
      <c r="C67" s="617"/>
      <c r="D67" s="617"/>
      <c r="E67" s="8"/>
      <c r="F67" s="27"/>
    </row>
    <row r="68" spans="1:14" ht="24.75" customHeight="1">
      <c r="A68" s="579"/>
      <c r="B68" s="580"/>
      <c r="C68" s="580"/>
      <c r="D68" s="580"/>
      <c r="E68" s="580"/>
      <c r="F68" s="580"/>
      <c r="G68" s="580"/>
      <c r="H68" s="580"/>
      <c r="I68" s="580"/>
      <c r="J68" s="580"/>
      <c r="K68" s="580"/>
      <c r="L68" s="580"/>
      <c r="M68" s="580"/>
      <c r="N68" s="581"/>
    </row>
    <row r="69" spans="1:14" ht="24.75" customHeight="1">
      <c r="A69" s="582"/>
      <c r="B69" s="583"/>
      <c r="C69" s="583"/>
      <c r="D69" s="583"/>
      <c r="E69" s="583"/>
      <c r="F69" s="583"/>
      <c r="G69" s="583"/>
      <c r="H69" s="583"/>
      <c r="I69" s="583"/>
      <c r="J69" s="583"/>
      <c r="K69" s="583"/>
      <c r="L69" s="583"/>
      <c r="M69" s="583"/>
      <c r="N69" s="584"/>
    </row>
    <row r="70" spans="1:14" ht="24.75" customHeight="1" thickBot="1">
      <c r="A70" s="585"/>
      <c r="B70" s="586"/>
      <c r="C70" s="586"/>
      <c r="D70" s="586"/>
      <c r="E70" s="586"/>
      <c r="F70" s="586"/>
      <c r="G70" s="586"/>
      <c r="H70" s="586"/>
      <c r="I70" s="586"/>
      <c r="J70" s="586"/>
      <c r="K70" s="586"/>
      <c r="L70" s="586"/>
      <c r="M70" s="586"/>
      <c r="N70" s="587"/>
    </row>
  </sheetData>
  <sheetProtection formatCells="0" formatColumns="0" formatRows="0" insertRows="0" deleteRows="0"/>
  <customSheetViews>
    <customSheetView guid="{7A22A0F3-26C2-4F41-A45F-3AA4AB522C13}" showPageBreaks="1" fitToPage="1" printArea="1" topLeftCell="B1">
      <selection activeCell="L1" sqref="L1:N1"/>
      <pageMargins left="0.5" right="0.5" top="0.25" bottom="0.5" header="0.5" footer="0.25"/>
      <printOptions horizontalCentered="1"/>
      <pageSetup scale="80" fitToHeight="3" orientation="landscape" r:id="rId1"/>
      <headerFooter alignWithMargins="0">
        <oddFooter>&amp;La. Personnel&amp;R Page &amp;P of &amp;N</oddFooter>
      </headerFooter>
    </customSheetView>
  </customSheetViews>
  <mergeCells count="14">
    <mergeCell ref="A68:N70"/>
    <mergeCell ref="B6:B7"/>
    <mergeCell ref="A3:N4"/>
    <mergeCell ref="A67:D67"/>
    <mergeCell ref="A6:A7"/>
    <mergeCell ref="N6:N7"/>
    <mergeCell ref="M6:M7"/>
    <mergeCell ref="A2:N2"/>
    <mergeCell ref="L6:L7"/>
    <mergeCell ref="L1:N1"/>
    <mergeCell ref="C6:E6"/>
    <mergeCell ref="F6:H6"/>
    <mergeCell ref="I6:K6"/>
    <mergeCell ref="A1:H1"/>
  </mergeCells>
  <phoneticPr fontId="2" type="noConversion"/>
  <printOptions horizontalCentered="1"/>
  <pageMargins left="0.5" right="0.5" top="0.25" bottom="0.5" header="0.5" footer="0.25"/>
  <pageSetup scale="80" fitToHeight="3" orientation="landscape" r:id="rId2"/>
  <headerFooter alignWithMargins="0">
    <oddFooter>&amp;La. Personnel&amp;R Page &amp;P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L81"/>
  <sheetViews>
    <sheetView topLeftCell="A4" zoomScale="91" zoomScaleNormal="91" workbookViewId="0">
      <selection activeCell="A18" sqref="A18:I20"/>
    </sheetView>
  </sheetViews>
  <sheetFormatPr defaultRowHeight="12.75"/>
  <cols>
    <col min="1" max="1" width="5.85546875" style="1" customWidth="1"/>
    <col min="2" max="3" width="9.140625" style="1"/>
    <col min="4" max="6" width="20.28515625" style="1" customWidth="1"/>
    <col min="7" max="8" width="9.140625" style="1"/>
    <col min="9" max="9" width="34.5703125" style="1" customWidth="1"/>
    <col min="10" max="16384" width="9.140625" style="1"/>
  </cols>
  <sheetData>
    <row r="1" spans="1:12" s="3" customFormat="1" ht="12.75" customHeight="1">
      <c r="A1" s="608" t="s">
        <v>204</v>
      </c>
      <c r="B1" s="608"/>
      <c r="C1" s="608"/>
      <c r="D1" s="608"/>
      <c r="E1" s="608"/>
      <c r="F1" s="281"/>
      <c r="G1" s="281"/>
      <c r="H1" s="281"/>
      <c r="I1" s="574" t="s">
        <v>227</v>
      </c>
    </row>
    <row r="2" spans="1:12" s="12" customFormat="1" ht="22.5" customHeight="1">
      <c r="A2" s="598" t="s">
        <v>101</v>
      </c>
      <c r="B2" s="598"/>
      <c r="C2" s="598"/>
      <c r="D2" s="598"/>
      <c r="E2" s="598"/>
      <c r="F2" s="598"/>
      <c r="G2" s="598"/>
      <c r="H2" s="598"/>
      <c r="I2" s="598"/>
      <c r="J2" s="34"/>
      <c r="K2" s="34"/>
      <c r="L2" s="34"/>
    </row>
    <row r="3" spans="1:12" s="12" customFormat="1" ht="15" customHeight="1" thickBot="1">
      <c r="A3" s="61"/>
      <c r="B3" s="61"/>
      <c r="C3" s="61"/>
      <c r="D3" s="61"/>
      <c r="E3" s="61"/>
      <c r="F3" s="61"/>
      <c r="G3" s="61"/>
      <c r="H3" s="61"/>
      <c r="I3" s="14"/>
    </row>
    <row r="4" spans="1:12" s="42" customFormat="1" ht="15" customHeight="1">
      <c r="A4" s="634"/>
      <c r="B4" s="635"/>
      <c r="C4" s="635"/>
      <c r="D4" s="129" t="s">
        <v>206</v>
      </c>
      <c r="E4" s="130" t="s">
        <v>207</v>
      </c>
      <c r="F4" s="131" t="s">
        <v>209</v>
      </c>
      <c r="G4" s="640" t="s">
        <v>172</v>
      </c>
      <c r="H4" s="641"/>
      <c r="I4" s="11"/>
    </row>
    <row r="5" spans="1:12" s="42" customFormat="1" ht="14.25" customHeight="1">
      <c r="A5" s="636" t="s">
        <v>110</v>
      </c>
      <c r="B5" s="637"/>
      <c r="C5" s="637"/>
      <c r="D5" s="132">
        <v>0</v>
      </c>
      <c r="E5" s="133">
        <v>0</v>
      </c>
      <c r="F5" s="134">
        <v>0</v>
      </c>
      <c r="G5" s="642"/>
      <c r="H5" s="643"/>
      <c r="I5" s="11"/>
    </row>
    <row r="6" spans="1:12" s="42" customFormat="1" ht="14.25" customHeight="1" thickBot="1">
      <c r="A6" s="638" t="s">
        <v>111</v>
      </c>
      <c r="B6" s="639"/>
      <c r="C6" s="639"/>
      <c r="D6" s="135"/>
      <c r="E6" s="136"/>
      <c r="F6" s="137"/>
      <c r="G6" s="644">
        <f>SUM(D6:F6)</f>
        <v>0</v>
      </c>
      <c r="H6" s="645"/>
      <c r="I6" s="11"/>
    </row>
    <row r="7" spans="1:12" s="3" customFormat="1">
      <c r="A7" s="5"/>
      <c r="B7" s="6"/>
      <c r="C7" s="7"/>
      <c r="D7" s="26"/>
      <c r="E7" s="8"/>
      <c r="F7" s="7"/>
      <c r="G7" s="26"/>
      <c r="H7" s="8"/>
      <c r="I7" s="7"/>
    </row>
    <row r="8" spans="1:12" s="3" customFormat="1" ht="13.5" thickBot="1">
      <c r="A8" s="5"/>
      <c r="B8" s="6"/>
      <c r="C8" s="7"/>
      <c r="D8" s="26"/>
      <c r="E8" s="8"/>
      <c r="F8" s="7"/>
      <c r="G8" s="26"/>
      <c r="H8" s="8"/>
      <c r="I8" s="7"/>
    </row>
    <row r="9" spans="1:12" s="3" customFormat="1" ht="23.25" customHeight="1">
      <c r="A9" s="624" t="s">
        <v>233</v>
      </c>
      <c r="B9" s="625"/>
      <c r="C9" s="625"/>
      <c r="D9" s="625"/>
      <c r="E9" s="625"/>
      <c r="F9" s="625"/>
      <c r="G9" s="625"/>
      <c r="H9" s="625"/>
      <c r="I9" s="626"/>
    </row>
    <row r="10" spans="1:12" s="3" customFormat="1" ht="45.75" customHeight="1">
      <c r="A10" s="651" t="s">
        <v>241</v>
      </c>
      <c r="B10" s="652"/>
      <c r="C10" s="652"/>
      <c r="D10" s="652"/>
      <c r="E10" s="652"/>
      <c r="F10" s="652"/>
      <c r="G10" s="652"/>
      <c r="H10" s="652"/>
      <c r="I10" s="653"/>
    </row>
    <row r="11" spans="1:12" s="3" customFormat="1" ht="30.75" customHeight="1">
      <c r="A11" s="577"/>
      <c r="B11" s="648" t="s">
        <v>238</v>
      </c>
      <c r="C11" s="649"/>
      <c r="D11" s="649"/>
      <c r="E11" s="649"/>
      <c r="F11" s="649"/>
      <c r="G11" s="649"/>
      <c r="H11" s="649"/>
      <c r="I11" s="650"/>
    </row>
    <row r="12" spans="1:12" s="3" customFormat="1" ht="19.5" customHeight="1">
      <c r="A12" s="138"/>
      <c r="B12" s="632"/>
      <c r="C12" s="632"/>
      <c r="D12" s="632"/>
      <c r="E12" s="632"/>
      <c r="F12" s="632"/>
      <c r="G12" s="632"/>
      <c r="H12" s="632"/>
      <c r="I12" s="633"/>
    </row>
    <row r="13" spans="1:12" s="3" customFormat="1" ht="15">
      <c r="A13" s="535" t="s">
        <v>5</v>
      </c>
      <c r="B13" s="646" t="s">
        <v>239</v>
      </c>
      <c r="C13" s="646"/>
      <c r="D13" s="646"/>
      <c r="E13" s="646"/>
      <c r="F13" s="646"/>
      <c r="G13" s="646"/>
      <c r="H13" s="646"/>
      <c r="I13" s="647"/>
    </row>
    <row r="14" spans="1:12" s="3" customFormat="1" ht="73.5" customHeight="1" thickBot="1">
      <c r="A14" s="84"/>
      <c r="B14" s="627" t="s">
        <v>235</v>
      </c>
      <c r="C14" s="628"/>
      <c r="D14" s="628"/>
      <c r="E14" s="628"/>
      <c r="F14" s="628"/>
      <c r="G14" s="628"/>
      <c r="H14" s="628"/>
      <c r="I14" s="629"/>
    </row>
    <row r="15" spans="1:12" s="3" customFormat="1"/>
    <row r="16" spans="1:12" s="3" customFormat="1"/>
    <row r="17" spans="1:9" s="3" customFormat="1" ht="15.75" customHeight="1" thickBot="1">
      <c r="A17" s="630" t="s">
        <v>98</v>
      </c>
      <c r="B17" s="630"/>
      <c r="C17" s="630"/>
      <c r="D17" s="630"/>
      <c r="E17" s="630"/>
      <c r="F17" s="630"/>
      <c r="G17" s="630"/>
    </row>
    <row r="18" spans="1:9" s="3" customFormat="1" ht="38.25" customHeight="1">
      <c r="A18" s="631" t="s">
        <v>242</v>
      </c>
      <c r="B18" s="580"/>
      <c r="C18" s="580"/>
      <c r="D18" s="580"/>
      <c r="E18" s="580"/>
      <c r="F18" s="580"/>
      <c r="G18" s="580"/>
      <c r="H18" s="580"/>
      <c r="I18" s="581"/>
    </row>
    <row r="19" spans="1:9" s="3" customFormat="1" ht="38.25" customHeight="1">
      <c r="A19" s="582"/>
      <c r="B19" s="583"/>
      <c r="C19" s="583"/>
      <c r="D19" s="583"/>
      <c r="E19" s="583"/>
      <c r="F19" s="583"/>
      <c r="G19" s="583"/>
      <c r="H19" s="583"/>
      <c r="I19" s="584"/>
    </row>
    <row r="20" spans="1:9" s="3" customFormat="1" ht="102.75" customHeight="1" thickBot="1">
      <c r="A20" s="585"/>
      <c r="B20" s="586"/>
      <c r="C20" s="586"/>
      <c r="D20" s="586"/>
      <c r="E20" s="586"/>
      <c r="F20" s="586"/>
      <c r="G20" s="586"/>
      <c r="H20" s="586"/>
      <c r="I20" s="587"/>
    </row>
    <row r="21" spans="1:9" s="3" customFormat="1"/>
    <row r="22" spans="1:9" s="3" customFormat="1"/>
    <row r="23" spans="1:9" s="3" customFormat="1"/>
    <row r="24" spans="1:9" s="3" customFormat="1"/>
    <row r="25" spans="1:9" s="3" customFormat="1"/>
    <row r="26" spans="1:9" s="3" customFormat="1"/>
    <row r="27" spans="1:9" s="3" customFormat="1"/>
    <row r="28" spans="1:9" s="3" customFormat="1"/>
    <row r="29" spans="1:9" s="3" customFormat="1"/>
    <row r="30" spans="1:9" s="3" customFormat="1"/>
    <row r="31" spans="1:9" s="3" customFormat="1"/>
    <row r="32" spans="1:9"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sheetData>
  <sheetProtection formatCells="0" formatColumns="0" formatRows="0" selectLockedCells="1"/>
  <customSheetViews>
    <customSheetView guid="{7A22A0F3-26C2-4F41-A45F-3AA4AB522C13}" showPageBreaks="1" fitToPage="1" topLeftCell="A3">
      <selection activeCell="B11" sqref="B11:I11"/>
      <pageMargins left="0.25" right="0.25" top="0.25" bottom="0.5" header="0.5" footer="0.25"/>
      <pageSetup scale="87" orientation="landscape" cellComments="asDisplayed" r:id="rId1"/>
      <headerFooter alignWithMargins="0">
        <oddFooter>&amp;Lb. Fringe Benefits</oddFooter>
      </headerFooter>
    </customSheetView>
  </customSheetViews>
  <mergeCells count="16">
    <mergeCell ref="A9:I9"/>
    <mergeCell ref="B14:I14"/>
    <mergeCell ref="A1:E1"/>
    <mergeCell ref="A17:G17"/>
    <mergeCell ref="A18:I20"/>
    <mergeCell ref="B12:I12"/>
    <mergeCell ref="A2:I2"/>
    <mergeCell ref="A4:C4"/>
    <mergeCell ref="A5:C5"/>
    <mergeCell ref="A6:C6"/>
    <mergeCell ref="G4:H4"/>
    <mergeCell ref="G5:H5"/>
    <mergeCell ref="G6:H6"/>
    <mergeCell ref="B13:I13"/>
    <mergeCell ref="B11:I11"/>
    <mergeCell ref="A10:I10"/>
  </mergeCells>
  <phoneticPr fontId="2" type="noConversion"/>
  <pageMargins left="0.25" right="0.25" top="0.25" bottom="0.5" header="0.5" footer="0.25"/>
  <pageSetup scale="99" orientation="landscape" cellComments="asDisplayed" r:id="rId2"/>
  <headerFooter alignWithMargins="0">
    <oddFooter>&amp;Lb. Fringe Benefits</oddFooter>
  </headerFooter>
</worksheet>
</file>

<file path=xl/worksheets/sheet4.xml><?xml version="1.0" encoding="utf-8"?>
<worksheet xmlns="http://schemas.openxmlformats.org/spreadsheetml/2006/main" xmlns:r="http://schemas.openxmlformats.org/officeDocument/2006/relationships">
  <sheetPr codeName="Sheet4"/>
  <dimension ref="A1:L180"/>
  <sheetViews>
    <sheetView zoomScaleNormal="100" workbookViewId="0">
      <selection activeCell="A3" sqref="A3:H3"/>
    </sheetView>
  </sheetViews>
  <sheetFormatPr defaultRowHeight="12.75"/>
  <cols>
    <col min="1" max="1" width="58.7109375" style="28" customWidth="1"/>
    <col min="2" max="2" width="10.7109375" style="27" customWidth="1"/>
    <col min="3" max="3" width="13.85546875" style="7" customWidth="1"/>
    <col min="4" max="4" width="14.28515625" style="7" customWidth="1"/>
    <col min="5" max="5" width="6.5703125" style="8" customWidth="1"/>
    <col min="6" max="7" width="9.42578125" style="451" customWidth="1"/>
    <col min="8" max="8" width="31.85546875" style="75" customWidth="1"/>
    <col min="9" max="16384" width="9.140625" style="28"/>
  </cols>
  <sheetData>
    <row r="1" spans="1:12" s="35" customFormat="1">
      <c r="A1" s="655" t="s">
        <v>204</v>
      </c>
      <c r="B1" s="655"/>
      <c r="C1" s="655"/>
      <c r="D1" s="76"/>
      <c r="E1" s="76"/>
      <c r="F1" s="303"/>
      <c r="G1" s="303"/>
      <c r="H1" s="574" t="s">
        <v>227</v>
      </c>
      <c r="I1" s="397"/>
    </row>
    <row r="2" spans="1:12" s="37" customFormat="1" ht="22.5" customHeight="1" thickBot="1">
      <c r="A2" s="654" t="s">
        <v>102</v>
      </c>
      <c r="B2" s="654"/>
      <c r="C2" s="654"/>
      <c r="D2" s="654"/>
      <c r="E2" s="654"/>
      <c r="F2" s="654"/>
      <c r="G2" s="654"/>
      <c r="H2" s="654"/>
      <c r="I2" s="36"/>
      <c r="J2" s="36"/>
      <c r="K2" s="36"/>
      <c r="L2" s="36"/>
    </row>
    <row r="3" spans="1:12" s="38" customFormat="1" ht="159" customHeight="1" thickBot="1">
      <c r="A3" s="665" t="s">
        <v>244</v>
      </c>
      <c r="B3" s="666"/>
      <c r="C3" s="666"/>
      <c r="D3" s="666"/>
      <c r="E3" s="666"/>
      <c r="F3" s="666"/>
      <c r="G3" s="666"/>
      <c r="H3" s="667"/>
    </row>
    <row r="4" spans="1:12" s="38" customFormat="1" ht="13.5" thickBot="1">
      <c r="A4" s="15"/>
      <c r="B4" s="16"/>
      <c r="C4" s="17"/>
      <c r="D4" s="17"/>
      <c r="E4" s="18"/>
      <c r="F4" s="306"/>
      <c r="G4" s="306"/>
      <c r="H4" s="74"/>
    </row>
    <row r="5" spans="1:12" s="35" customFormat="1" ht="64.5" customHeight="1" thickBot="1">
      <c r="A5" s="43" t="s">
        <v>130</v>
      </c>
      <c r="B5" s="19" t="s">
        <v>131</v>
      </c>
      <c r="C5" s="20" t="s">
        <v>112</v>
      </c>
      <c r="D5" s="20" t="s">
        <v>113</v>
      </c>
      <c r="E5" s="21" t="s">
        <v>132</v>
      </c>
      <c r="F5" s="78" t="s">
        <v>133</v>
      </c>
      <c r="G5" s="78" t="s">
        <v>134</v>
      </c>
      <c r="H5" s="22" t="s">
        <v>135</v>
      </c>
    </row>
    <row r="6" spans="1:12" s="35" customFormat="1" ht="15.75" thickBot="1">
      <c r="A6" s="659" t="s">
        <v>206</v>
      </c>
      <c r="B6" s="660"/>
      <c r="C6" s="660"/>
      <c r="D6" s="660"/>
      <c r="E6" s="660"/>
      <c r="F6" s="660"/>
      <c r="G6" s="660"/>
      <c r="H6" s="661"/>
      <c r="I6" s="139"/>
    </row>
    <row r="7" spans="1:12" s="38" customFormat="1" ht="15.75" customHeight="1" thickBot="1">
      <c r="A7" s="140" t="s">
        <v>136</v>
      </c>
      <c r="B7" s="141"/>
      <c r="C7" s="142"/>
      <c r="D7" s="142"/>
      <c r="E7" s="143"/>
      <c r="F7" s="444"/>
      <c r="G7" s="444"/>
      <c r="H7" s="452"/>
    </row>
    <row r="8" spans="1:12" s="39" customFormat="1" ht="15.75" customHeight="1" thickBot="1">
      <c r="A8" s="186" t="s">
        <v>191</v>
      </c>
      <c r="B8" s="144">
        <v>2</v>
      </c>
      <c r="C8" s="145"/>
      <c r="D8" s="145"/>
      <c r="E8" s="146">
        <v>2</v>
      </c>
      <c r="F8" s="193">
        <v>650</v>
      </c>
      <c r="G8" s="193">
        <f t="shared" ref="G8:G16" si="0">F8*B8</f>
        <v>1300</v>
      </c>
      <c r="H8" s="426" t="s">
        <v>182</v>
      </c>
    </row>
    <row r="9" spans="1:12" s="38" customFormat="1" ht="15.75" customHeight="1">
      <c r="A9" s="414"/>
      <c r="B9" s="85"/>
      <c r="C9" s="86"/>
      <c r="D9" s="86"/>
      <c r="E9" s="88"/>
      <c r="F9" s="209"/>
      <c r="G9" s="209">
        <f t="shared" si="0"/>
        <v>0</v>
      </c>
      <c r="H9" s="424"/>
    </row>
    <row r="10" spans="1:12" s="38" customFormat="1" ht="15.75" customHeight="1">
      <c r="A10" s="415"/>
      <c r="B10" s="90"/>
      <c r="C10" s="91"/>
      <c r="D10" s="91"/>
      <c r="E10" s="92"/>
      <c r="F10" s="344"/>
      <c r="G10" s="209">
        <f t="shared" si="0"/>
        <v>0</v>
      </c>
      <c r="H10" s="425"/>
    </row>
    <row r="11" spans="1:12" s="38" customFormat="1" ht="15.75" customHeight="1">
      <c r="A11" s="415"/>
      <c r="B11" s="90"/>
      <c r="C11" s="91"/>
      <c r="D11" s="91"/>
      <c r="E11" s="92"/>
      <c r="F11" s="344"/>
      <c r="G11" s="209">
        <f t="shared" si="0"/>
        <v>0</v>
      </c>
      <c r="H11" s="425"/>
    </row>
    <row r="12" spans="1:12" s="38" customFormat="1" ht="15.75" customHeight="1">
      <c r="A12" s="415"/>
      <c r="B12" s="90"/>
      <c r="C12" s="91"/>
      <c r="D12" s="91"/>
      <c r="E12" s="92"/>
      <c r="F12" s="344"/>
      <c r="G12" s="209">
        <f t="shared" si="0"/>
        <v>0</v>
      </c>
      <c r="H12" s="425"/>
    </row>
    <row r="13" spans="1:12" s="38" customFormat="1" ht="15.75" customHeight="1">
      <c r="A13" s="415"/>
      <c r="B13" s="90"/>
      <c r="C13" s="91"/>
      <c r="D13" s="91"/>
      <c r="E13" s="92"/>
      <c r="F13" s="344"/>
      <c r="G13" s="209">
        <f t="shared" si="0"/>
        <v>0</v>
      </c>
      <c r="H13" s="425"/>
    </row>
    <row r="14" spans="1:12" s="38" customFormat="1" ht="15.75" customHeight="1">
      <c r="A14" s="415"/>
      <c r="B14" s="90"/>
      <c r="C14" s="91"/>
      <c r="D14" s="91"/>
      <c r="E14" s="92"/>
      <c r="F14" s="344"/>
      <c r="G14" s="209">
        <f t="shared" si="0"/>
        <v>0</v>
      </c>
      <c r="H14" s="425"/>
    </row>
    <row r="15" spans="1:12" s="38" customFormat="1" ht="15.75" customHeight="1">
      <c r="A15" s="415"/>
      <c r="B15" s="90"/>
      <c r="C15" s="91"/>
      <c r="D15" s="91"/>
      <c r="E15" s="92"/>
      <c r="F15" s="344"/>
      <c r="G15" s="209">
        <f t="shared" si="0"/>
        <v>0</v>
      </c>
      <c r="H15" s="425"/>
    </row>
    <row r="16" spans="1:12" s="38" customFormat="1" ht="15.75" customHeight="1">
      <c r="A16" s="415"/>
      <c r="B16" s="90"/>
      <c r="C16" s="91"/>
      <c r="D16" s="91"/>
      <c r="E16" s="92"/>
      <c r="F16" s="344"/>
      <c r="G16" s="209">
        <f t="shared" si="0"/>
        <v>0</v>
      </c>
      <c r="H16" s="425"/>
    </row>
    <row r="17" spans="1:8" s="38" customFormat="1" ht="15.75" customHeight="1" thickBot="1">
      <c r="A17" s="147" t="s">
        <v>138</v>
      </c>
      <c r="B17" s="148"/>
      <c r="C17" s="149"/>
      <c r="D17" s="149"/>
      <c r="E17" s="150"/>
      <c r="F17" s="427"/>
      <c r="G17" s="427">
        <f>SUM(G9:G16)</f>
        <v>0</v>
      </c>
      <c r="H17" s="453"/>
    </row>
    <row r="18" spans="1:8" s="38" customFormat="1" ht="15.75" customHeight="1">
      <c r="A18" s="151" t="s">
        <v>137</v>
      </c>
      <c r="B18" s="85"/>
      <c r="C18" s="86"/>
      <c r="D18" s="86"/>
      <c r="E18" s="88"/>
      <c r="F18" s="209"/>
      <c r="G18" s="209"/>
      <c r="H18" s="424"/>
    </row>
    <row r="19" spans="1:8" s="39" customFormat="1" ht="15.75" customHeight="1">
      <c r="A19" s="414"/>
      <c r="B19" s="90"/>
      <c r="C19" s="91"/>
      <c r="D19" s="91"/>
      <c r="E19" s="92"/>
      <c r="F19" s="344"/>
      <c r="G19" s="209">
        <f>F19*B19</f>
        <v>0</v>
      </c>
      <c r="H19" s="425"/>
    </row>
    <row r="20" spans="1:8" s="38" customFormat="1" ht="15.75" customHeight="1">
      <c r="A20" s="415"/>
      <c r="B20" s="90"/>
      <c r="C20" s="91"/>
      <c r="D20" s="91"/>
      <c r="E20" s="92"/>
      <c r="F20" s="344"/>
      <c r="G20" s="209">
        <f>F20*B20</f>
        <v>0</v>
      </c>
      <c r="H20" s="425"/>
    </row>
    <row r="21" spans="1:8" s="38" customFormat="1" ht="15.75" customHeight="1">
      <c r="A21" s="415"/>
      <c r="B21" s="90"/>
      <c r="C21" s="91"/>
      <c r="D21" s="91"/>
      <c r="E21" s="92"/>
      <c r="F21" s="344"/>
      <c r="G21" s="209">
        <f>F21*B21</f>
        <v>0</v>
      </c>
      <c r="H21" s="425"/>
    </row>
    <row r="22" spans="1:8" s="38" customFormat="1" ht="15.75" customHeight="1">
      <c r="A22" s="415"/>
      <c r="B22" s="90"/>
      <c r="C22" s="91"/>
      <c r="D22" s="91"/>
      <c r="E22" s="92"/>
      <c r="F22" s="344"/>
      <c r="G22" s="209">
        <f>F22*B22</f>
        <v>0</v>
      </c>
      <c r="H22" s="425"/>
    </row>
    <row r="23" spans="1:8" s="38" customFormat="1" ht="15.75" customHeight="1" thickBot="1">
      <c r="A23" s="152" t="s">
        <v>140</v>
      </c>
      <c r="B23" s="120"/>
      <c r="C23" s="121"/>
      <c r="D23" s="121"/>
      <c r="E23" s="153"/>
      <c r="F23" s="353"/>
      <c r="G23" s="353">
        <f>SUM(G19:G22)</f>
        <v>0</v>
      </c>
      <c r="H23" s="454"/>
    </row>
    <row r="24" spans="1:8" s="38" customFormat="1" ht="15.75" customHeight="1" thickBot="1">
      <c r="A24" s="154" t="s">
        <v>210</v>
      </c>
      <c r="B24" s="155"/>
      <c r="C24" s="156"/>
      <c r="D24" s="156"/>
      <c r="E24" s="157"/>
      <c r="F24" s="445"/>
      <c r="G24" s="361">
        <f>G17+G23</f>
        <v>0</v>
      </c>
      <c r="H24" s="455"/>
    </row>
    <row r="25" spans="1:8" s="35" customFormat="1" ht="15.75" thickBot="1">
      <c r="A25" s="662" t="s">
        <v>207</v>
      </c>
      <c r="B25" s="663"/>
      <c r="C25" s="663"/>
      <c r="D25" s="663"/>
      <c r="E25" s="663"/>
      <c r="F25" s="663"/>
      <c r="G25" s="663"/>
      <c r="H25" s="664"/>
    </row>
    <row r="26" spans="1:8" s="38" customFormat="1" ht="15.75" customHeight="1">
      <c r="A26" s="44" t="s">
        <v>136</v>
      </c>
      <c r="B26" s="45"/>
      <c r="C26" s="46"/>
      <c r="D26" s="46"/>
      <c r="E26" s="47"/>
      <c r="F26" s="428"/>
      <c r="G26" s="428"/>
      <c r="H26" s="421"/>
    </row>
    <row r="27" spans="1:8" s="39" customFormat="1" ht="15.75" customHeight="1">
      <c r="A27" s="409"/>
      <c r="B27" s="65"/>
      <c r="C27" s="66"/>
      <c r="D27" s="66"/>
      <c r="E27" s="67"/>
      <c r="F27" s="338"/>
      <c r="G27" s="338">
        <f t="shared" ref="G27:G33" si="1">F27*B27</f>
        <v>0</v>
      </c>
      <c r="H27" s="422"/>
    </row>
    <row r="28" spans="1:8" s="38" customFormat="1" ht="15.75" customHeight="1">
      <c r="A28" s="410"/>
      <c r="B28" s="49"/>
      <c r="C28" s="50"/>
      <c r="D28" s="50"/>
      <c r="E28" s="51"/>
      <c r="F28" s="347"/>
      <c r="G28" s="338">
        <f t="shared" si="1"/>
        <v>0</v>
      </c>
      <c r="H28" s="423"/>
    </row>
    <row r="29" spans="1:8" s="38" customFormat="1" ht="15.75" customHeight="1">
      <c r="A29" s="410"/>
      <c r="B29" s="49"/>
      <c r="C29" s="50"/>
      <c r="D29" s="50"/>
      <c r="E29" s="51"/>
      <c r="F29" s="347"/>
      <c r="G29" s="338"/>
      <c r="H29" s="423"/>
    </row>
    <row r="30" spans="1:8" s="38" customFormat="1" ht="15.75" customHeight="1">
      <c r="A30" s="410"/>
      <c r="B30" s="49"/>
      <c r="C30" s="50"/>
      <c r="D30" s="50"/>
      <c r="E30" s="51"/>
      <c r="F30" s="347"/>
      <c r="G30" s="338">
        <f t="shared" si="1"/>
        <v>0</v>
      </c>
      <c r="H30" s="423"/>
    </row>
    <row r="31" spans="1:8" s="38" customFormat="1" ht="15.75" customHeight="1">
      <c r="A31" s="410"/>
      <c r="B31" s="49"/>
      <c r="C31" s="50"/>
      <c r="D31" s="50"/>
      <c r="E31" s="51"/>
      <c r="F31" s="347"/>
      <c r="G31" s="338">
        <f t="shared" si="1"/>
        <v>0</v>
      </c>
      <c r="H31" s="423"/>
    </row>
    <row r="32" spans="1:8" s="38" customFormat="1" ht="15.75" customHeight="1">
      <c r="A32" s="410"/>
      <c r="B32" s="49"/>
      <c r="C32" s="50"/>
      <c r="D32" s="50"/>
      <c r="E32" s="51"/>
      <c r="F32" s="347"/>
      <c r="G32" s="338">
        <f t="shared" si="1"/>
        <v>0</v>
      </c>
      <c r="H32" s="423"/>
    </row>
    <row r="33" spans="1:8" s="38" customFormat="1" ht="15.75" customHeight="1">
      <c r="A33" s="410"/>
      <c r="B33" s="49"/>
      <c r="C33" s="50"/>
      <c r="D33" s="50"/>
      <c r="E33" s="51"/>
      <c r="F33" s="347"/>
      <c r="G33" s="338">
        <f t="shared" si="1"/>
        <v>0</v>
      </c>
      <c r="H33" s="423"/>
    </row>
    <row r="34" spans="1:8" s="38" customFormat="1" ht="15.75" customHeight="1" thickBot="1">
      <c r="A34" s="159" t="s">
        <v>138</v>
      </c>
      <c r="B34" s="160"/>
      <c r="C34" s="161"/>
      <c r="D34" s="161"/>
      <c r="E34" s="162"/>
      <c r="F34" s="446"/>
      <c r="G34" s="446">
        <f>SUM(G27:G33)</f>
        <v>0</v>
      </c>
      <c r="H34" s="456"/>
    </row>
    <row r="35" spans="1:8" s="38" customFormat="1" ht="15.75" customHeight="1">
      <c r="A35" s="163" t="s">
        <v>137</v>
      </c>
      <c r="B35" s="65"/>
      <c r="C35" s="66"/>
      <c r="D35" s="66"/>
      <c r="E35" s="67"/>
      <c r="F35" s="338"/>
      <c r="G35" s="338"/>
      <c r="H35" s="422"/>
    </row>
    <row r="36" spans="1:8" s="38" customFormat="1" ht="15.75" customHeight="1">
      <c r="A36" s="410"/>
      <c r="B36" s="49"/>
      <c r="C36" s="50"/>
      <c r="D36" s="50"/>
      <c r="E36" s="51"/>
      <c r="F36" s="347"/>
      <c r="G36" s="338">
        <f>F36*B36</f>
        <v>0</v>
      </c>
      <c r="H36" s="423"/>
    </row>
    <row r="37" spans="1:8" s="38" customFormat="1" ht="15.75" customHeight="1">
      <c r="A37" s="410"/>
      <c r="B37" s="49"/>
      <c r="C37" s="50"/>
      <c r="D37" s="50"/>
      <c r="E37" s="51"/>
      <c r="F37" s="347"/>
      <c r="G37" s="338">
        <f>F37*B37</f>
        <v>0</v>
      </c>
      <c r="H37" s="423"/>
    </row>
    <row r="38" spans="1:8" s="38" customFormat="1" ht="15.75" customHeight="1">
      <c r="A38" s="410"/>
      <c r="B38" s="49"/>
      <c r="C38" s="50"/>
      <c r="D38" s="50"/>
      <c r="E38" s="51"/>
      <c r="F38" s="347"/>
      <c r="G38" s="338">
        <f>F38*B38</f>
        <v>0</v>
      </c>
      <c r="H38" s="423"/>
    </row>
    <row r="39" spans="1:8" s="38" customFormat="1" ht="15.75" customHeight="1">
      <c r="A39" s="410"/>
      <c r="B39" s="49"/>
      <c r="C39" s="50"/>
      <c r="D39" s="50"/>
      <c r="E39" s="51"/>
      <c r="F39" s="347"/>
      <c r="G39" s="338">
        <f>F39*B39</f>
        <v>0</v>
      </c>
      <c r="H39" s="423"/>
    </row>
    <row r="40" spans="1:8" s="38" customFormat="1" ht="15.75" customHeight="1" thickBot="1">
      <c r="A40" s="164" t="s">
        <v>140</v>
      </c>
      <c r="B40" s="165"/>
      <c r="C40" s="123"/>
      <c r="D40" s="123"/>
      <c r="E40" s="122"/>
      <c r="F40" s="356"/>
      <c r="G40" s="356">
        <f>SUM(G36:G39)</f>
        <v>0</v>
      </c>
      <c r="H40" s="457"/>
    </row>
    <row r="41" spans="1:8" s="38" customFormat="1" ht="15.75" customHeight="1" thickBot="1">
      <c r="A41" s="166" t="s">
        <v>211</v>
      </c>
      <c r="B41" s="167"/>
      <c r="C41" s="168"/>
      <c r="D41" s="168"/>
      <c r="E41" s="169"/>
      <c r="F41" s="447"/>
      <c r="G41" s="364">
        <f>G34+G40</f>
        <v>0</v>
      </c>
      <c r="H41" s="458"/>
    </row>
    <row r="42" spans="1:8" s="35" customFormat="1" ht="15.75" thickBot="1">
      <c r="A42" s="656" t="s">
        <v>208</v>
      </c>
      <c r="B42" s="657"/>
      <c r="C42" s="657"/>
      <c r="D42" s="657"/>
      <c r="E42" s="657"/>
      <c r="F42" s="657"/>
      <c r="G42" s="657"/>
      <c r="H42" s="658"/>
    </row>
    <row r="43" spans="1:8" s="38" customFormat="1" ht="15.75" customHeight="1">
      <c r="A43" s="52" t="s">
        <v>136</v>
      </c>
      <c r="B43" s="53"/>
      <c r="C43" s="54"/>
      <c r="D43" s="54"/>
      <c r="E43" s="55"/>
      <c r="F43" s="429"/>
      <c r="G43" s="429"/>
      <c r="H43" s="418"/>
    </row>
    <row r="44" spans="1:8" s="39" customFormat="1" ht="15.75" customHeight="1">
      <c r="A44" s="412"/>
      <c r="B44" s="69"/>
      <c r="C44" s="70"/>
      <c r="D44" s="70"/>
      <c r="E44" s="71"/>
      <c r="F44" s="341"/>
      <c r="G44" s="341">
        <f t="shared" ref="G44:G50" si="2">F44*B44</f>
        <v>0</v>
      </c>
      <c r="H44" s="419"/>
    </row>
    <row r="45" spans="1:8" s="39" customFormat="1" ht="15.75" customHeight="1">
      <c r="A45" s="412"/>
      <c r="B45" s="69"/>
      <c r="C45" s="70"/>
      <c r="D45" s="70"/>
      <c r="E45" s="71"/>
      <c r="F45" s="341"/>
      <c r="G45" s="341"/>
      <c r="H45" s="419"/>
    </row>
    <row r="46" spans="1:8" s="38" customFormat="1" ht="15.75" customHeight="1">
      <c r="A46" s="413"/>
      <c r="B46" s="57"/>
      <c r="C46" s="58"/>
      <c r="D46" s="58"/>
      <c r="E46" s="59"/>
      <c r="F46" s="350"/>
      <c r="G46" s="341">
        <f t="shared" si="2"/>
        <v>0</v>
      </c>
      <c r="H46" s="420"/>
    </row>
    <row r="47" spans="1:8" s="38" customFormat="1" ht="15.75" customHeight="1">
      <c r="A47" s="413"/>
      <c r="B47" s="57"/>
      <c r="C47" s="58"/>
      <c r="D47" s="58"/>
      <c r="E47" s="59"/>
      <c r="F47" s="350"/>
      <c r="G47" s="341">
        <f t="shared" si="2"/>
        <v>0</v>
      </c>
      <c r="H47" s="420"/>
    </row>
    <row r="48" spans="1:8" s="38" customFormat="1" ht="15.75" customHeight="1">
      <c r="A48" s="413"/>
      <c r="B48" s="57"/>
      <c r="C48" s="58"/>
      <c r="D48" s="58"/>
      <c r="E48" s="59"/>
      <c r="F48" s="350"/>
      <c r="G48" s="341">
        <f t="shared" si="2"/>
        <v>0</v>
      </c>
      <c r="H48" s="420"/>
    </row>
    <row r="49" spans="1:8" s="38" customFormat="1" ht="15.75" customHeight="1">
      <c r="A49" s="413"/>
      <c r="B49" s="57"/>
      <c r="C49" s="58"/>
      <c r="D49" s="58"/>
      <c r="E49" s="59"/>
      <c r="F49" s="350"/>
      <c r="G49" s="341">
        <f t="shared" si="2"/>
        <v>0</v>
      </c>
      <c r="H49" s="420"/>
    </row>
    <row r="50" spans="1:8" s="38" customFormat="1" ht="15.75" customHeight="1">
      <c r="A50" s="413"/>
      <c r="B50" s="57"/>
      <c r="C50" s="58"/>
      <c r="D50" s="58"/>
      <c r="E50" s="59"/>
      <c r="F50" s="350"/>
      <c r="G50" s="341">
        <f t="shared" si="2"/>
        <v>0</v>
      </c>
      <c r="H50" s="420"/>
    </row>
    <row r="51" spans="1:8" s="38" customFormat="1" ht="15.75" customHeight="1" thickBot="1">
      <c r="A51" s="171" t="s">
        <v>138</v>
      </c>
      <c r="B51" s="172"/>
      <c r="C51" s="173"/>
      <c r="D51" s="173"/>
      <c r="E51" s="174"/>
      <c r="F51" s="448"/>
      <c r="G51" s="448">
        <f>SUM(G44:G50)</f>
        <v>0</v>
      </c>
      <c r="H51" s="459"/>
    </row>
    <row r="52" spans="1:8" s="38" customFormat="1" ht="15.75" customHeight="1">
      <c r="A52" s="175" t="s">
        <v>137</v>
      </c>
      <c r="B52" s="69"/>
      <c r="C52" s="70"/>
      <c r="D52" s="70"/>
      <c r="E52" s="71"/>
      <c r="F52" s="341"/>
      <c r="G52" s="341"/>
      <c r="H52" s="419"/>
    </row>
    <row r="53" spans="1:8" s="38" customFormat="1" ht="15.75" customHeight="1">
      <c r="A53" s="413"/>
      <c r="B53" s="57"/>
      <c r="C53" s="58"/>
      <c r="D53" s="58"/>
      <c r="E53" s="59"/>
      <c r="F53" s="350"/>
      <c r="G53" s="341">
        <f>F53*B53</f>
        <v>0</v>
      </c>
      <c r="H53" s="420"/>
    </row>
    <row r="54" spans="1:8" s="38" customFormat="1" ht="15.75" customHeight="1">
      <c r="A54" s="413"/>
      <c r="B54" s="57"/>
      <c r="C54" s="58"/>
      <c r="D54" s="58"/>
      <c r="E54" s="59"/>
      <c r="F54" s="350"/>
      <c r="G54" s="341">
        <f>F54*B54</f>
        <v>0</v>
      </c>
      <c r="H54" s="420"/>
    </row>
    <row r="55" spans="1:8" s="38" customFormat="1" ht="15.75" customHeight="1">
      <c r="A55" s="413"/>
      <c r="B55" s="57"/>
      <c r="C55" s="58"/>
      <c r="D55" s="58"/>
      <c r="E55" s="59"/>
      <c r="F55" s="350"/>
      <c r="G55" s="341">
        <f>F55*B55</f>
        <v>0</v>
      </c>
      <c r="H55" s="420"/>
    </row>
    <row r="56" spans="1:8" s="38" customFormat="1" ht="15.75" customHeight="1">
      <c r="A56" s="413"/>
      <c r="B56" s="57"/>
      <c r="C56" s="58"/>
      <c r="D56" s="58"/>
      <c r="E56" s="59"/>
      <c r="F56" s="350"/>
      <c r="G56" s="341">
        <f>F56*B56</f>
        <v>0</v>
      </c>
      <c r="H56" s="420"/>
    </row>
    <row r="57" spans="1:8" s="38" customFormat="1" ht="15.75" customHeight="1" thickBot="1">
      <c r="A57" s="176" t="s">
        <v>140</v>
      </c>
      <c r="B57" s="177"/>
      <c r="C57" s="125"/>
      <c r="D57" s="125"/>
      <c r="E57" s="124"/>
      <c r="F57" s="359"/>
      <c r="G57" s="359">
        <f>SUM(G53:G56)</f>
        <v>0</v>
      </c>
      <c r="H57" s="460"/>
    </row>
    <row r="58" spans="1:8" s="38" customFormat="1" ht="15.75" customHeight="1" thickBot="1">
      <c r="A58" s="178" t="s">
        <v>220</v>
      </c>
      <c r="B58" s="179"/>
      <c r="C58" s="180"/>
      <c r="D58" s="180"/>
      <c r="E58" s="181"/>
      <c r="F58" s="449"/>
      <c r="G58" s="450">
        <f>G51+G57</f>
        <v>0</v>
      </c>
      <c r="H58" s="461"/>
    </row>
    <row r="59" spans="1:8" s="35" customFormat="1" ht="18" customHeight="1" thickBot="1">
      <c r="A59" s="183" t="s">
        <v>173</v>
      </c>
      <c r="B59" s="184"/>
      <c r="C59" s="185"/>
      <c r="D59" s="185"/>
      <c r="E59" s="127"/>
      <c r="F59" s="369"/>
      <c r="G59" s="369">
        <f>G24+G41+G58</f>
        <v>0</v>
      </c>
      <c r="H59" s="462"/>
    </row>
    <row r="60" spans="1:8" s="38" customFormat="1">
      <c r="B60" s="29"/>
      <c r="C60" s="17"/>
      <c r="D60" s="17"/>
      <c r="E60" s="18"/>
      <c r="F60" s="306"/>
      <c r="G60" s="306"/>
      <c r="H60" s="74"/>
    </row>
    <row r="61" spans="1:8" s="38" customFormat="1" ht="13.5" thickBot="1">
      <c r="A61" s="35" t="s">
        <v>190</v>
      </c>
      <c r="B61" s="17"/>
      <c r="C61" s="18"/>
      <c r="D61" s="29"/>
      <c r="E61" s="18"/>
      <c r="F61" s="311"/>
      <c r="G61" s="306"/>
      <c r="H61" s="74"/>
    </row>
    <row r="62" spans="1:8" s="38" customFormat="1" ht="11.25" customHeight="1">
      <c r="A62" s="579"/>
      <c r="B62" s="580"/>
      <c r="C62" s="580"/>
      <c r="D62" s="580"/>
      <c r="E62" s="580"/>
      <c r="F62" s="580"/>
      <c r="G62" s="580"/>
      <c r="H62" s="581"/>
    </row>
    <row r="63" spans="1:8" s="38" customFormat="1" ht="11.25" customHeight="1">
      <c r="A63" s="582"/>
      <c r="B63" s="583"/>
      <c r="C63" s="583"/>
      <c r="D63" s="583"/>
      <c r="E63" s="583"/>
      <c r="F63" s="583"/>
      <c r="G63" s="583"/>
      <c r="H63" s="584"/>
    </row>
    <row r="64" spans="1:8" s="38" customFormat="1" ht="11.25" customHeight="1" thickBot="1">
      <c r="A64" s="585"/>
      <c r="B64" s="586"/>
      <c r="C64" s="586"/>
      <c r="D64" s="586"/>
      <c r="E64" s="586"/>
      <c r="F64" s="586"/>
      <c r="G64" s="586"/>
      <c r="H64" s="587"/>
    </row>
    <row r="65" spans="2:8" s="38" customFormat="1">
      <c r="B65" s="29"/>
      <c r="C65" s="17"/>
      <c r="D65" s="17"/>
      <c r="E65" s="18"/>
      <c r="F65" s="306"/>
      <c r="G65" s="306"/>
      <c r="H65" s="74"/>
    </row>
    <row r="66" spans="2:8" s="38" customFormat="1">
      <c r="B66" s="29"/>
      <c r="C66" s="17"/>
      <c r="D66" s="17"/>
      <c r="E66" s="18"/>
      <c r="F66" s="306"/>
      <c r="G66" s="306"/>
      <c r="H66" s="74"/>
    </row>
    <row r="67" spans="2:8" s="38" customFormat="1">
      <c r="B67" s="29"/>
      <c r="C67" s="17"/>
      <c r="D67" s="17"/>
      <c r="E67" s="18"/>
      <c r="F67" s="306"/>
      <c r="G67" s="306"/>
      <c r="H67" s="74"/>
    </row>
    <row r="68" spans="2:8" s="38" customFormat="1">
      <c r="B68" s="29"/>
      <c r="C68" s="17"/>
      <c r="D68" s="17"/>
      <c r="E68" s="18"/>
      <c r="F68" s="306"/>
      <c r="G68" s="306"/>
      <c r="H68" s="74"/>
    </row>
    <row r="69" spans="2:8" s="38" customFormat="1">
      <c r="B69" s="29"/>
      <c r="C69" s="17"/>
      <c r="D69" s="17"/>
      <c r="E69" s="18"/>
      <c r="F69" s="306"/>
      <c r="G69" s="306"/>
      <c r="H69" s="74"/>
    </row>
    <row r="70" spans="2:8" s="38" customFormat="1">
      <c r="B70" s="29"/>
      <c r="C70" s="17"/>
      <c r="D70" s="17"/>
      <c r="E70" s="18"/>
      <c r="F70" s="306"/>
      <c r="G70" s="306"/>
      <c r="H70" s="74"/>
    </row>
    <row r="71" spans="2:8" s="38" customFormat="1">
      <c r="B71" s="29"/>
      <c r="C71" s="17"/>
      <c r="D71" s="17"/>
      <c r="E71" s="18"/>
      <c r="F71" s="306"/>
      <c r="G71" s="306"/>
      <c r="H71" s="74"/>
    </row>
    <row r="72" spans="2:8" s="38" customFormat="1">
      <c r="B72" s="29"/>
      <c r="C72" s="17"/>
      <c r="D72" s="17"/>
      <c r="E72" s="18"/>
      <c r="F72" s="306"/>
      <c r="G72" s="306"/>
      <c r="H72" s="74"/>
    </row>
    <row r="73" spans="2:8" s="38" customFormat="1">
      <c r="B73" s="29"/>
      <c r="C73" s="17"/>
      <c r="D73" s="17"/>
      <c r="E73" s="18"/>
      <c r="F73" s="306"/>
      <c r="G73" s="306"/>
      <c r="H73" s="74"/>
    </row>
    <row r="74" spans="2:8" s="38" customFormat="1">
      <c r="B74" s="29"/>
      <c r="C74" s="17"/>
      <c r="D74" s="17"/>
      <c r="E74" s="18"/>
      <c r="F74" s="306"/>
      <c r="G74" s="306"/>
      <c r="H74" s="74"/>
    </row>
    <row r="75" spans="2:8" s="38" customFormat="1">
      <c r="B75" s="29"/>
      <c r="C75" s="17"/>
      <c r="D75" s="17"/>
      <c r="E75" s="18"/>
      <c r="F75" s="306"/>
      <c r="G75" s="306"/>
      <c r="H75" s="74"/>
    </row>
    <row r="76" spans="2:8" s="38" customFormat="1">
      <c r="B76" s="29"/>
      <c r="C76" s="17"/>
      <c r="D76" s="17"/>
      <c r="E76" s="18"/>
      <c r="F76" s="306"/>
      <c r="G76" s="306"/>
      <c r="H76" s="74"/>
    </row>
    <row r="77" spans="2:8" s="38" customFormat="1">
      <c r="B77" s="29"/>
      <c r="C77" s="17"/>
      <c r="D77" s="17"/>
      <c r="E77" s="18"/>
      <c r="F77" s="306"/>
      <c r="G77" s="306"/>
      <c r="H77" s="74"/>
    </row>
    <row r="78" spans="2:8" s="38" customFormat="1">
      <c r="B78" s="29"/>
      <c r="C78" s="17"/>
      <c r="D78" s="17"/>
      <c r="E78" s="18"/>
      <c r="F78" s="306"/>
      <c r="G78" s="306"/>
      <c r="H78" s="74"/>
    </row>
    <row r="79" spans="2:8" s="38" customFormat="1">
      <c r="B79" s="29"/>
      <c r="C79" s="17"/>
      <c r="D79" s="17"/>
      <c r="E79" s="18"/>
      <c r="F79" s="306"/>
      <c r="G79" s="306"/>
      <c r="H79" s="74"/>
    </row>
    <row r="80" spans="2:8" s="38" customFormat="1">
      <c r="B80" s="29"/>
      <c r="C80" s="17"/>
      <c r="D80" s="17"/>
      <c r="E80" s="18"/>
      <c r="F80" s="306"/>
      <c r="G80" s="306"/>
      <c r="H80" s="74"/>
    </row>
    <row r="81" spans="2:8" s="38" customFormat="1">
      <c r="B81" s="29"/>
      <c r="C81" s="17"/>
      <c r="D81" s="17"/>
      <c r="E81" s="18"/>
      <c r="F81" s="306"/>
      <c r="G81" s="306"/>
      <c r="H81" s="74"/>
    </row>
    <row r="82" spans="2:8" s="38" customFormat="1">
      <c r="B82" s="29"/>
      <c r="C82" s="17"/>
      <c r="D82" s="17"/>
      <c r="E82" s="18"/>
      <c r="F82" s="306"/>
      <c r="G82" s="306"/>
      <c r="H82" s="74"/>
    </row>
    <row r="83" spans="2:8" s="38" customFormat="1">
      <c r="B83" s="29"/>
      <c r="C83" s="17"/>
      <c r="D83" s="17"/>
      <c r="E83" s="18"/>
      <c r="F83" s="306"/>
      <c r="G83" s="306"/>
      <c r="H83" s="74"/>
    </row>
    <row r="84" spans="2:8" s="38" customFormat="1">
      <c r="B84" s="29"/>
      <c r="C84" s="17"/>
      <c r="D84" s="17"/>
      <c r="E84" s="18"/>
      <c r="F84" s="306"/>
      <c r="G84" s="306"/>
      <c r="H84" s="74"/>
    </row>
    <row r="85" spans="2:8" s="38" customFormat="1">
      <c r="B85" s="29"/>
      <c r="C85" s="17"/>
      <c r="D85" s="17"/>
      <c r="E85" s="18"/>
      <c r="F85" s="306"/>
      <c r="G85" s="306"/>
      <c r="H85" s="74"/>
    </row>
    <row r="86" spans="2:8" s="38" customFormat="1">
      <c r="B86" s="29"/>
      <c r="C86" s="17"/>
      <c r="D86" s="17"/>
      <c r="E86" s="18"/>
      <c r="F86" s="306"/>
      <c r="G86" s="306"/>
      <c r="H86" s="74"/>
    </row>
    <row r="87" spans="2:8" s="38" customFormat="1">
      <c r="B87" s="29"/>
      <c r="C87" s="17"/>
      <c r="D87" s="17"/>
      <c r="E87" s="18"/>
      <c r="F87" s="306"/>
      <c r="G87" s="306"/>
      <c r="H87" s="74"/>
    </row>
    <row r="88" spans="2:8" s="38" customFormat="1">
      <c r="B88" s="29"/>
      <c r="C88" s="17"/>
      <c r="D88" s="17"/>
      <c r="E88" s="18"/>
      <c r="F88" s="306"/>
      <c r="G88" s="306"/>
      <c r="H88" s="74"/>
    </row>
    <row r="89" spans="2:8" s="38" customFormat="1">
      <c r="B89" s="29"/>
      <c r="C89" s="17"/>
      <c r="D89" s="17"/>
      <c r="E89" s="18"/>
      <c r="F89" s="306"/>
      <c r="G89" s="306"/>
      <c r="H89" s="74"/>
    </row>
    <row r="90" spans="2:8" s="38" customFormat="1">
      <c r="B90" s="29"/>
      <c r="C90" s="17"/>
      <c r="D90" s="17"/>
      <c r="E90" s="18"/>
      <c r="F90" s="306"/>
      <c r="G90" s="306"/>
      <c r="H90" s="74"/>
    </row>
    <row r="91" spans="2:8" s="38" customFormat="1">
      <c r="B91" s="29"/>
      <c r="C91" s="17"/>
      <c r="D91" s="17"/>
      <c r="E91" s="18"/>
      <c r="F91" s="306"/>
      <c r="G91" s="306"/>
      <c r="H91" s="74"/>
    </row>
    <row r="92" spans="2:8" s="38" customFormat="1">
      <c r="B92" s="29"/>
      <c r="C92" s="17"/>
      <c r="D92" s="17"/>
      <c r="E92" s="18"/>
      <c r="F92" s="306"/>
      <c r="G92" s="306"/>
      <c r="H92" s="74"/>
    </row>
    <row r="93" spans="2:8" s="38" customFormat="1">
      <c r="B93" s="29"/>
      <c r="C93" s="17"/>
      <c r="D93" s="17"/>
      <c r="E93" s="18"/>
      <c r="F93" s="306"/>
      <c r="G93" s="306"/>
      <c r="H93" s="74"/>
    </row>
    <row r="94" spans="2:8" s="38" customFormat="1">
      <c r="B94" s="29"/>
      <c r="C94" s="17"/>
      <c r="D94" s="17"/>
      <c r="E94" s="18"/>
      <c r="F94" s="306"/>
      <c r="G94" s="306"/>
      <c r="H94" s="74"/>
    </row>
    <row r="95" spans="2:8" s="38" customFormat="1">
      <c r="B95" s="29"/>
      <c r="C95" s="17"/>
      <c r="D95" s="17"/>
      <c r="E95" s="18"/>
      <c r="F95" s="306"/>
      <c r="G95" s="306"/>
      <c r="H95" s="74"/>
    </row>
    <row r="96" spans="2:8" s="38" customFormat="1">
      <c r="B96" s="29"/>
      <c r="C96" s="17"/>
      <c r="D96" s="17"/>
      <c r="E96" s="18"/>
      <c r="F96" s="306"/>
      <c r="G96" s="306"/>
      <c r="H96" s="74"/>
    </row>
    <row r="97" spans="2:8" s="38" customFormat="1">
      <c r="B97" s="29"/>
      <c r="C97" s="17"/>
      <c r="D97" s="17"/>
      <c r="E97" s="18"/>
      <c r="F97" s="306"/>
      <c r="G97" s="306"/>
      <c r="H97" s="74"/>
    </row>
    <row r="98" spans="2:8" s="38" customFormat="1">
      <c r="B98" s="29"/>
      <c r="C98" s="17"/>
      <c r="D98" s="17"/>
      <c r="E98" s="18"/>
      <c r="F98" s="306"/>
      <c r="G98" s="306"/>
      <c r="H98" s="74"/>
    </row>
    <row r="99" spans="2:8" s="38" customFormat="1">
      <c r="B99" s="29"/>
      <c r="C99" s="17"/>
      <c r="D99" s="17"/>
      <c r="E99" s="18"/>
      <c r="F99" s="306"/>
      <c r="G99" s="306"/>
      <c r="H99" s="74"/>
    </row>
    <row r="100" spans="2:8" s="38" customFormat="1">
      <c r="B100" s="29"/>
      <c r="C100" s="17"/>
      <c r="D100" s="17"/>
      <c r="E100" s="18"/>
      <c r="F100" s="306"/>
      <c r="G100" s="306"/>
      <c r="H100" s="74"/>
    </row>
    <row r="101" spans="2:8" s="38" customFormat="1">
      <c r="B101" s="29"/>
      <c r="C101" s="17"/>
      <c r="D101" s="17"/>
      <c r="E101" s="18"/>
      <c r="F101" s="306"/>
      <c r="G101" s="306"/>
      <c r="H101" s="74"/>
    </row>
    <row r="102" spans="2:8" s="38" customFormat="1">
      <c r="B102" s="29"/>
      <c r="C102" s="17"/>
      <c r="D102" s="17"/>
      <c r="E102" s="18"/>
      <c r="F102" s="306"/>
      <c r="G102" s="306"/>
      <c r="H102" s="74"/>
    </row>
    <row r="103" spans="2:8" s="38" customFormat="1">
      <c r="B103" s="29"/>
      <c r="C103" s="17"/>
      <c r="D103" s="17"/>
      <c r="E103" s="18"/>
      <c r="F103" s="306"/>
      <c r="G103" s="306"/>
      <c r="H103" s="74"/>
    </row>
    <row r="104" spans="2:8" s="38" customFormat="1">
      <c r="B104" s="29"/>
      <c r="C104" s="17"/>
      <c r="D104" s="17"/>
      <c r="E104" s="18"/>
      <c r="F104" s="306"/>
      <c r="G104" s="306"/>
      <c r="H104" s="74"/>
    </row>
    <row r="105" spans="2:8" s="38" customFormat="1">
      <c r="B105" s="29"/>
      <c r="C105" s="17"/>
      <c r="D105" s="17"/>
      <c r="E105" s="18"/>
      <c r="F105" s="306"/>
      <c r="G105" s="306"/>
      <c r="H105" s="74"/>
    </row>
    <row r="106" spans="2:8" s="38" customFormat="1">
      <c r="B106" s="29"/>
      <c r="C106" s="17"/>
      <c r="D106" s="17"/>
      <c r="E106" s="18"/>
      <c r="F106" s="306"/>
      <c r="G106" s="306"/>
      <c r="H106" s="74"/>
    </row>
    <row r="107" spans="2:8" s="38" customFormat="1">
      <c r="B107" s="29"/>
      <c r="C107" s="17"/>
      <c r="D107" s="17"/>
      <c r="E107" s="18"/>
      <c r="F107" s="306"/>
      <c r="G107" s="306"/>
      <c r="H107" s="74"/>
    </row>
    <row r="108" spans="2:8" s="38" customFormat="1">
      <c r="B108" s="29"/>
      <c r="C108" s="17"/>
      <c r="D108" s="17"/>
      <c r="E108" s="18"/>
      <c r="F108" s="306"/>
      <c r="G108" s="306"/>
      <c r="H108" s="74"/>
    </row>
    <row r="109" spans="2:8" s="38" customFormat="1">
      <c r="B109" s="29"/>
      <c r="C109" s="17"/>
      <c r="D109" s="17"/>
      <c r="E109" s="18"/>
      <c r="F109" s="306"/>
      <c r="G109" s="306"/>
      <c r="H109" s="74"/>
    </row>
    <row r="110" spans="2:8" s="38" customFormat="1">
      <c r="B110" s="29"/>
      <c r="C110" s="17"/>
      <c r="D110" s="17"/>
      <c r="E110" s="18"/>
      <c r="F110" s="306"/>
      <c r="G110" s="306"/>
      <c r="H110" s="74"/>
    </row>
    <row r="111" spans="2:8" s="38" customFormat="1">
      <c r="B111" s="29"/>
      <c r="C111" s="17"/>
      <c r="D111" s="17"/>
      <c r="E111" s="18"/>
      <c r="F111" s="306"/>
      <c r="G111" s="306"/>
      <c r="H111" s="74"/>
    </row>
    <row r="112" spans="2:8" s="38" customFormat="1">
      <c r="B112" s="29"/>
      <c r="C112" s="17"/>
      <c r="D112" s="17"/>
      <c r="E112" s="18"/>
      <c r="F112" s="306"/>
      <c r="G112" s="306"/>
      <c r="H112" s="74"/>
    </row>
    <row r="113" spans="2:8" s="38" customFormat="1">
      <c r="B113" s="29"/>
      <c r="C113" s="17"/>
      <c r="D113" s="17"/>
      <c r="E113" s="18"/>
      <c r="F113" s="306"/>
      <c r="G113" s="306"/>
      <c r="H113" s="74"/>
    </row>
    <row r="114" spans="2:8" s="38" customFormat="1">
      <c r="B114" s="29"/>
      <c r="C114" s="17"/>
      <c r="D114" s="17"/>
      <c r="E114" s="18"/>
      <c r="F114" s="306"/>
      <c r="G114" s="306"/>
      <c r="H114" s="74"/>
    </row>
    <row r="115" spans="2:8" s="38" customFormat="1">
      <c r="B115" s="29"/>
      <c r="C115" s="17"/>
      <c r="D115" s="17"/>
      <c r="E115" s="18"/>
      <c r="F115" s="306"/>
      <c r="G115" s="306"/>
      <c r="H115" s="74"/>
    </row>
    <row r="116" spans="2:8" s="38" customFormat="1">
      <c r="B116" s="29"/>
      <c r="C116" s="17"/>
      <c r="D116" s="17"/>
      <c r="E116" s="18"/>
      <c r="F116" s="306"/>
      <c r="G116" s="306"/>
      <c r="H116" s="74"/>
    </row>
    <row r="117" spans="2:8" s="38" customFormat="1">
      <c r="B117" s="29"/>
      <c r="C117" s="17"/>
      <c r="D117" s="17"/>
      <c r="E117" s="18"/>
      <c r="F117" s="306"/>
      <c r="G117" s="306"/>
      <c r="H117" s="74"/>
    </row>
    <row r="118" spans="2:8" s="38" customFormat="1">
      <c r="B118" s="29"/>
      <c r="C118" s="17"/>
      <c r="D118" s="17"/>
      <c r="E118" s="18"/>
      <c r="F118" s="306"/>
      <c r="G118" s="306"/>
      <c r="H118" s="74"/>
    </row>
    <row r="119" spans="2:8" s="38" customFormat="1">
      <c r="B119" s="29"/>
      <c r="C119" s="17"/>
      <c r="D119" s="17"/>
      <c r="E119" s="18"/>
      <c r="F119" s="306"/>
      <c r="G119" s="306"/>
      <c r="H119" s="74"/>
    </row>
    <row r="120" spans="2:8" s="38" customFormat="1">
      <c r="B120" s="29"/>
      <c r="C120" s="17"/>
      <c r="D120" s="17"/>
      <c r="E120" s="18"/>
      <c r="F120" s="306"/>
      <c r="G120" s="306"/>
      <c r="H120" s="74"/>
    </row>
    <row r="121" spans="2:8" s="38" customFormat="1">
      <c r="B121" s="29"/>
      <c r="C121" s="17"/>
      <c r="D121" s="17"/>
      <c r="E121" s="18"/>
      <c r="F121" s="306"/>
      <c r="G121" s="306"/>
      <c r="H121" s="74"/>
    </row>
    <row r="122" spans="2:8" s="38" customFormat="1">
      <c r="B122" s="29"/>
      <c r="C122" s="17"/>
      <c r="D122" s="17"/>
      <c r="E122" s="18"/>
      <c r="F122" s="306"/>
      <c r="G122" s="306"/>
      <c r="H122" s="74"/>
    </row>
    <row r="123" spans="2:8" s="38" customFormat="1">
      <c r="B123" s="29"/>
      <c r="C123" s="17"/>
      <c r="D123" s="17"/>
      <c r="E123" s="18"/>
      <c r="F123" s="306"/>
      <c r="G123" s="306"/>
      <c r="H123" s="74"/>
    </row>
    <row r="124" spans="2:8" s="38" customFormat="1">
      <c r="B124" s="29"/>
      <c r="C124" s="17"/>
      <c r="D124" s="17"/>
      <c r="E124" s="18"/>
      <c r="F124" s="306"/>
      <c r="G124" s="306"/>
      <c r="H124" s="74"/>
    </row>
    <row r="125" spans="2:8" s="38" customFormat="1">
      <c r="B125" s="29"/>
      <c r="C125" s="17"/>
      <c r="D125" s="17"/>
      <c r="E125" s="18"/>
      <c r="F125" s="306"/>
      <c r="G125" s="306"/>
      <c r="H125" s="74"/>
    </row>
    <row r="126" spans="2:8" s="38" customFormat="1">
      <c r="B126" s="29"/>
      <c r="C126" s="17"/>
      <c r="D126" s="17"/>
      <c r="E126" s="18"/>
      <c r="F126" s="306"/>
      <c r="G126" s="306"/>
      <c r="H126" s="74"/>
    </row>
    <row r="127" spans="2:8" s="38" customFormat="1">
      <c r="B127" s="29"/>
      <c r="C127" s="17"/>
      <c r="D127" s="17"/>
      <c r="E127" s="18"/>
      <c r="F127" s="306"/>
      <c r="G127" s="306"/>
      <c r="H127" s="74"/>
    </row>
    <row r="128" spans="2:8" s="38" customFormat="1">
      <c r="B128" s="29"/>
      <c r="C128" s="17"/>
      <c r="D128" s="17"/>
      <c r="E128" s="18"/>
      <c r="F128" s="306"/>
      <c r="G128" s="306"/>
      <c r="H128" s="74"/>
    </row>
    <row r="129" spans="2:8" s="38" customFormat="1">
      <c r="B129" s="29"/>
      <c r="C129" s="17"/>
      <c r="D129" s="17"/>
      <c r="E129" s="18"/>
      <c r="F129" s="306"/>
      <c r="G129" s="306"/>
      <c r="H129" s="74"/>
    </row>
    <row r="130" spans="2:8" s="38" customFormat="1">
      <c r="B130" s="29"/>
      <c r="C130" s="17"/>
      <c r="D130" s="17"/>
      <c r="E130" s="18"/>
      <c r="F130" s="306"/>
      <c r="G130" s="306"/>
      <c r="H130" s="74"/>
    </row>
    <row r="131" spans="2:8" s="38" customFormat="1">
      <c r="B131" s="29"/>
      <c r="C131" s="17"/>
      <c r="D131" s="17"/>
      <c r="E131" s="18"/>
      <c r="F131" s="306"/>
      <c r="G131" s="306"/>
      <c r="H131" s="74"/>
    </row>
    <row r="132" spans="2:8" s="38" customFormat="1">
      <c r="B132" s="29"/>
      <c r="C132" s="17"/>
      <c r="D132" s="17"/>
      <c r="E132" s="18"/>
      <c r="F132" s="306"/>
      <c r="G132" s="306"/>
      <c r="H132" s="74"/>
    </row>
    <row r="133" spans="2:8" s="38" customFormat="1">
      <c r="B133" s="29"/>
      <c r="C133" s="17"/>
      <c r="D133" s="17"/>
      <c r="E133" s="18"/>
      <c r="F133" s="306"/>
      <c r="G133" s="306"/>
      <c r="H133" s="74"/>
    </row>
    <row r="134" spans="2:8" s="38" customFormat="1">
      <c r="B134" s="29"/>
      <c r="C134" s="17"/>
      <c r="D134" s="17"/>
      <c r="E134" s="18"/>
      <c r="F134" s="306"/>
      <c r="G134" s="306"/>
      <c r="H134" s="74"/>
    </row>
    <row r="135" spans="2:8" s="38" customFormat="1">
      <c r="B135" s="29"/>
      <c r="C135" s="17"/>
      <c r="D135" s="17"/>
      <c r="E135" s="18"/>
      <c r="F135" s="306"/>
      <c r="G135" s="306"/>
      <c r="H135" s="74"/>
    </row>
    <row r="136" spans="2:8" s="38" customFormat="1">
      <c r="B136" s="29"/>
      <c r="C136" s="17"/>
      <c r="D136" s="17"/>
      <c r="E136" s="18"/>
      <c r="F136" s="306"/>
      <c r="G136" s="306"/>
      <c r="H136" s="74"/>
    </row>
    <row r="137" spans="2:8" s="38" customFormat="1">
      <c r="B137" s="29"/>
      <c r="C137" s="17"/>
      <c r="D137" s="17"/>
      <c r="E137" s="18"/>
      <c r="F137" s="306"/>
      <c r="G137" s="306"/>
      <c r="H137" s="74"/>
    </row>
    <row r="138" spans="2:8" s="38" customFormat="1">
      <c r="B138" s="29"/>
      <c r="C138" s="17"/>
      <c r="D138" s="17"/>
      <c r="E138" s="18"/>
      <c r="F138" s="306"/>
      <c r="G138" s="306"/>
      <c r="H138" s="74"/>
    </row>
    <row r="139" spans="2:8" s="38" customFormat="1">
      <c r="B139" s="29"/>
      <c r="C139" s="17"/>
      <c r="D139" s="17"/>
      <c r="E139" s="18"/>
      <c r="F139" s="306"/>
      <c r="G139" s="306"/>
      <c r="H139" s="74"/>
    </row>
    <row r="140" spans="2:8" s="38" customFormat="1">
      <c r="B140" s="29"/>
      <c r="C140" s="17"/>
      <c r="D140" s="17"/>
      <c r="E140" s="18"/>
      <c r="F140" s="306"/>
      <c r="G140" s="306"/>
      <c r="H140" s="74"/>
    </row>
    <row r="141" spans="2:8" s="38" customFormat="1">
      <c r="B141" s="29"/>
      <c r="C141" s="17"/>
      <c r="D141" s="17"/>
      <c r="E141" s="18"/>
      <c r="F141" s="306"/>
      <c r="G141" s="306"/>
      <c r="H141" s="74"/>
    </row>
    <row r="142" spans="2:8" s="38" customFormat="1">
      <c r="B142" s="29"/>
      <c r="C142" s="17"/>
      <c r="D142" s="17"/>
      <c r="E142" s="18"/>
      <c r="F142" s="306"/>
      <c r="G142" s="306"/>
      <c r="H142" s="74"/>
    </row>
    <row r="143" spans="2:8" s="38" customFormat="1">
      <c r="B143" s="29"/>
      <c r="C143" s="17"/>
      <c r="D143" s="17"/>
      <c r="E143" s="18"/>
      <c r="F143" s="306"/>
      <c r="G143" s="306"/>
      <c r="H143" s="74"/>
    </row>
    <row r="144" spans="2:8" s="38" customFormat="1">
      <c r="B144" s="29"/>
      <c r="C144" s="17"/>
      <c r="D144" s="17"/>
      <c r="E144" s="18"/>
      <c r="F144" s="306"/>
      <c r="G144" s="306"/>
      <c r="H144" s="74"/>
    </row>
    <row r="145" spans="2:8" s="38" customFormat="1">
      <c r="B145" s="29"/>
      <c r="C145" s="17"/>
      <c r="D145" s="17"/>
      <c r="E145" s="18"/>
      <c r="F145" s="306"/>
      <c r="G145" s="306"/>
      <c r="H145" s="74"/>
    </row>
    <row r="146" spans="2:8" s="38" customFormat="1">
      <c r="B146" s="29"/>
      <c r="C146" s="17"/>
      <c r="D146" s="17"/>
      <c r="E146" s="18"/>
      <c r="F146" s="306"/>
      <c r="G146" s="306"/>
      <c r="H146" s="74"/>
    </row>
    <row r="147" spans="2:8" s="38" customFormat="1">
      <c r="B147" s="29"/>
      <c r="C147" s="17"/>
      <c r="D147" s="17"/>
      <c r="E147" s="18"/>
      <c r="F147" s="306"/>
      <c r="G147" s="306"/>
      <c r="H147" s="74"/>
    </row>
    <row r="148" spans="2:8" s="38" customFormat="1">
      <c r="B148" s="29"/>
      <c r="C148" s="17"/>
      <c r="D148" s="17"/>
      <c r="E148" s="18"/>
      <c r="F148" s="306"/>
      <c r="G148" s="306"/>
      <c r="H148" s="74"/>
    </row>
    <row r="149" spans="2:8" s="38" customFormat="1">
      <c r="B149" s="29"/>
      <c r="C149" s="17"/>
      <c r="D149" s="17"/>
      <c r="E149" s="18"/>
      <c r="F149" s="306"/>
      <c r="G149" s="306"/>
      <c r="H149" s="74"/>
    </row>
    <row r="150" spans="2:8" s="38" customFormat="1">
      <c r="B150" s="29"/>
      <c r="C150" s="17"/>
      <c r="D150" s="17"/>
      <c r="E150" s="18"/>
      <c r="F150" s="306"/>
      <c r="G150" s="306"/>
      <c r="H150" s="74"/>
    </row>
    <row r="151" spans="2:8" s="38" customFormat="1">
      <c r="B151" s="29"/>
      <c r="C151" s="17"/>
      <c r="D151" s="17"/>
      <c r="E151" s="18"/>
      <c r="F151" s="306"/>
      <c r="G151" s="306"/>
      <c r="H151" s="74"/>
    </row>
    <row r="152" spans="2:8" s="38" customFormat="1">
      <c r="B152" s="29"/>
      <c r="C152" s="17"/>
      <c r="D152" s="17"/>
      <c r="E152" s="18"/>
      <c r="F152" s="306"/>
      <c r="G152" s="306"/>
      <c r="H152" s="74"/>
    </row>
    <row r="153" spans="2:8" s="38" customFormat="1">
      <c r="B153" s="29"/>
      <c r="C153" s="17"/>
      <c r="D153" s="17"/>
      <c r="E153" s="18"/>
      <c r="F153" s="306"/>
      <c r="G153" s="306"/>
      <c r="H153" s="74"/>
    </row>
    <row r="154" spans="2:8" s="38" customFormat="1">
      <c r="B154" s="29"/>
      <c r="C154" s="17"/>
      <c r="D154" s="17"/>
      <c r="E154" s="18"/>
      <c r="F154" s="306"/>
      <c r="G154" s="306"/>
      <c r="H154" s="74"/>
    </row>
    <row r="155" spans="2:8" s="38" customFormat="1">
      <c r="B155" s="29"/>
      <c r="C155" s="17"/>
      <c r="D155" s="17"/>
      <c r="E155" s="18"/>
      <c r="F155" s="306"/>
      <c r="G155" s="306"/>
      <c r="H155" s="74"/>
    </row>
    <row r="156" spans="2:8" s="38" customFormat="1">
      <c r="B156" s="29"/>
      <c r="C156" s="17"/>
      <c r="D156" s="17"/>
      <c r="E156" s="18"/>
      <c r="F156" s="306"/>
      <c r="G156" s="306"/>
      <c r="H156" s="74"/>
    </row>
    <row r="157" spans="2:8" s="38" customFormat="1">
      <c r="B157" s="29"/>
      <c r="C157" s="17"/>
      <c r="D157" s="17"/>
      <c r="E157" s="18"/>
      <c r="F157" s="306"/>
      <c r="G157" s="306"/>
      <c r="H157" s="74"/>
    </row>
    <row r="158" spans="2:8" s="38" customFormat="1">
      <c r="B158" s="29"/>
      <c r="C158" s="17"/>
      <c r="D158" s="17"/>
      <c r="E158" s="18"/>
      <c r="F158" s="306"/>
      <c r="G158" s="306"/>
      <c r="H158" s="74"/>
    </row>
    <row r="159" spans="2:8" s="38" customFormat="1">
      <c r="B159" s="29"/>
      <c r="C159" s="17"/>
      <c r="D159" s="17"/>
      <c r="E159" s="18"/>
      <c r="F159" s="306"/>
      <c r="G159" s="306"/>
      <c r="H159" s="74"/>
    </row>
    <row r="160" spans="2:8" s="38" customFormat="1">
      <c r="B160" s="29"/>
      <c r="C160" s="17"/>
      <c r="D160" s="17"/>
      <c r="E160" s="18"/>
      <c r="F160" s="306"/>
      <c r="G160" s="306"/>
      <c r="H160" s="74"/>
    </row>
    <row r="161" spans="2:8" s="38" customFormat="1">
      <c r="B161" s="29"/>
      <c r="C161" s="17"/>
      <c r="D161" s="17"/>
      <c r="E161" s="18"/>
      <c r="F161" s="306"/>
      <c r="G161" s="306"/>
      <c r="H161" s="74"/>
    </row>
    <row r="162" spans="2:8" s="38" customFormat="1">
      <c r="B162" s="29"/>
      <c r="C162" s="17"/>
      <c r="D162" s="17"/>
      <c r="E162" s="18"/>
      <c r="F162" s="306"/>
      <c r="G162" s="306"/>
      <c r="H162" s="74"/>
    </row>
    <row r="163" spans="2:8" s="38" customFormat="1">
      <c r="B163" s="29"/>
      <c r="C163" s="17"/>
      <c r="D163" s="17"/>
      <c r="E163" s="18"/>
      <c r="F163" s="306"/>
      <c r="G163" s="306"/>
      <c r="H163" s="74"/>
    </row>
    <row r="164" spans="2:8" s="38" customFormat="1">
      <c r="B164" s="29"/>
      <c r="C164" s="17"/>
      <c r="D164" s="17"/>
      <c r="E164" s="18"/>
      <c r="F164" s="306"/>
      <c r="G164" s="306"/>
      <c r="H164" s="74"/>
    </row>
    <row r="165" spans="2:8" s="38" customFormat="1">
      <c r="B165" s="29"/>
      <c r="C165" s="17"/>
      <c r="D165" s="17"/>
      <c r="E165" s="18"/>
      <c r="F165" s="306"/>
      <c r="G165" s="306"/>
      <c r="H165" s="74"/>
    </row>
    <row r="166" spans="2:8" s="38" customFormat="1">
      <c r="B166" s="29"/>
      <c r="C166" s="17"/>
      <c r="D166" s="17"/>
      <c r="E166" s="18"/>
      <c r="F166" s="306"/>
      <c r="G166" s="306"/>
      <c r="H166" s="74"/>
    </row>
    <row r="167" spans="2:8" s="38" customFormat="1">
      <c r="B167" s="29"/>
      <c r="C167" s="17"/>
      <c r="D167" s="17"/>
      <c r="E167" s="18"/>
      <c r="F167" s="306"/>
      <c r="G167" s="306"/>
      <c r="H167" s="74"/>
    </row>
    <row r="168" spans="2:8" s="38" customFormat="1">
      <c r="B168" s="29"/>
      <c r="C168" s="17"/>
      <c r="D168" s="17"/>
      <c r="E168" s="18"/>
      <c r="F168" s="306"/>
      <c r="G168" s="306"/>
      <c r="H168" s="74"/>
    </row>
    <row r="169" spans="2:8" s="38" customFormat="1">
      <c r="B169" s="29"/>
      <c r="C169" s="17"/>
      <c r="D169" s="17"/>
      <c r="E169" s="18"/>
      <c r="F169" s="306"/>
      <c r="G169" s="306"/>
      <c r="H169" s="74"/>
    </row>
    <row r="170" spans="2:8" s="38" customFormat="1">
      <c r="B170" s="29"/>
      <c r="C170" s="17"/>
      <c r="D170" s="17"/>
      <c r="E170" s="18"/>
      <c r="F170" s="306"/>
      <c r="G170" s="306"/>
      <c r="H170" s="74"/>
    </row>
    <row r="171" spans="2:8" s="38" customFormat="1">
      <c r="B171" s="29"/>
      <c r="C171" s="17"/>
      <c r="D171" s="17"/>
      <c r="E171" s="18"/>
      <c r="F171" s="306"/>
      <c r="G171" s="306"/>
      <c r="H171" s="74"/>
    </row>
    <row r="172" spans="2:8" s="38" customFormat="1">
      <c r="B172" s="29"/>
      <c r="C172" s="17"/>
      <c r="D172" s="17"/>
      <c r="E172" s="18"/>
      <c r="F172" s="306"/>
      <c r="G172" s="306"/>
      <c r="H172" s="74"/>
    </row>
    <row r="173" spans="2:8" s="38" customFormat="1">
      <c r="B173" s="29"/>
      <c r="C173" s="17"/>
      <c r="D173" s="17"/>
      <c r="E173" s="18"/>
      <c r="F173" s="306"/>
      <c r="G173" s="306"/>
      <c r="H173" s="74"/>
    </row>
    <row r="174" spans="2:8" s="38" customFormat="1">
      <c r="B174" s="29"/>
      <c r="C174" s="17"/>
      <c r="D174" s="17"/>
      <c r="E174" s="18"/>
      <c r="F174" s="306"/>
      <c r="G174" s="306"/>
      <c r="H174" s="74"/>
    </row>
    <row r="175" spans="2:8" s="38" customFormat="1">
      <c r="B175" s="29"/>
      <c r="C175" s="17"/>
      <c r="D175" s="17"/>
      <c r="E175" s="18"/>
      <c r="F175" s="306"/>
      <c r="G175" s="306"/>
      <c r="H175" s="74"/>
    </row>
    <row r="176" spans="2:8" s="38" customFormat="1">
      <c r="B176" s="29"/>
      <c r="C176" s="17"/>
      <c r="D176" s="17"/>
      <c r="E176" s="18"/>
      <c r="F176" s="306"/>
      <c r="G176" s="306"/>
      <c r="H176" s="74"/>
    </row>
    <row r="177" spans="2:8" s="38" customFormat="1">
      <c r="B177" s="29"/>
      <c r="C177" s="17"/>
      <c r="D177" s="17"/>
      <c r="E177" s="18"/>
      <c r="F177" s="306"/>
      <c r="G177" s="306"/>
      <c r="H177" s="74"/>
    </row>
    <row r="178" spans="2:8" s="38" customFormat="1">
      <c r="B178" s="29"/>
      <c r="C178" s="17"/>
      <c r="D178" s="17"/>
      <c r="E178" s="18"/>
      <c r="F178" s="306"/>
      <c r="G178" s="306"/>
      <c r="H178" s="74"/>
    </row>
    <row r="179" spans="2:8" s="38" customFormat="1">
      <c r="B179" s="29"/>
      <c r="C179" s="17"/>
      <c r="D179" s="17"/>
      <c r="E179" s="18"/>
      <c r="F179" s="306"/>
      <c r="G179" s="306"/>
      <c r="H179" s="74"/>
    </row>
    <row r="180" spans="2:8" s="38" customFormat="1">
      <c r="B180" s="29"/>
      <c r="C180" s="17"/>
      <c r="D180" s="17"/>
      <c r="E180" s="18"/>
      <c r="F180" s="306"/>
      <c r="G180" s="306"/>
      <c r="H180" s="74"/>
    </row>
  </sheetData>
  <sheetProtection formatCells="0" formatColumns="0" formatRows="0" insertRows="0" deleteRows="0" selectLockedCells="1"/>
  <customSheetViews>
    <customSheetView guid="{7A22A0F3-26C2-4F41-A45F-3AA4AB522C13}" showPageBreaks="1">
      <selection activeCell="A3" sqref="A3:H3"/>
      <rowBreaks count="1" manualBreakCount="1">
        <brk id="24"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s>
  <mergeCells count="7">
    <mergeCell ref="A2:H2"/>
    <mergeCell ref="A1:C1"/>
    <mergeCell ref="A62:H64"/>
    <mergeCell ref="A42:H42"/>
    <mergeCell ref="A6:H6"/>
    <mergeCell ref="A25:H25"/>
    <mergeCell ref="A3:H3"/>
  </mergeCells>
  <phoneticPr fontId="2" type="noConversion"/>
  <printOptions horizontalCentered="1"/>
  <pageMargins left="0.5" right="0.5" top="0.25" bottom="0.5" header="0.5" footer="0.25"/>
  <pageSetup scale="84" fitToHeight="7" orientation="landscape" r:id="rId2"/>
  <headerFooter alignWithMargins="0">
    <oddFooter>&amp;Lc. Travel&amp;RPage &amp;P of &amp;N</oddFooter>
  </headerFooter>
  <rowBreaks count="1" manualBreakCount="1">
    <brk id="24"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L47"/>
  <sheetViews>
    <sheetView zoomScaleNormal="100" workbookViewId="0">
      <selection activeCell="A3" sqref="A3:F3"/>
    </sheetView>
  </sheetViews>
  <sheetFormatPr defaultRowHeight="12.75"/>
  <cols>
    <col min="1" max="1" width="40.7109375" style="38" customWidth="1"/>
    <col min="2" max="2" width="6.7109375" style="29" customWidth="1"/>
    <col min="3" max="3" width="10.42578125" style="306" customWidth="1"/>
    <col min="4" max="4" width="12.140625" style="306" customWidth="1"/>
    <col min="5" max="5" width="29.28515625" style="18" customWidth="1"/>
    <col min="6" max="6" width="51.140625" style="29" customWidth="1"/>
    <col min="7" max="16384" width="9.140625" style="38"/>
  </cols>
  <sheetData>
    <row r="1" spans="1:12" s="35" customFormat="1" ht="12.75" customHeight="1">
      <c r="A1" s="655" t="s">
        <v>204</v>
      </c>
      <c r="B1" s="655"/>
      <c r="C1" s="655"/>
      <c r="D1" s="655"/>
      <c r="E1" s="76"/>
      <c r="F1" s="574" t="s">
        <v>227</v>
      </c>
      <c r="G1" s="76"/>
      <c r="H1" s="76"/>
      <c r="I1" s="76"/>
    </row>
    <row r="2" spans="1:12" s="63" customFormat="1" ht="22.5" customHeight="1" thickBot="1">
      <c r="A2" s="668" t="s">
        <v>103</v>
      </c>
      <c r="B2" s="668"/>
      <c r="C2" s="668"/>
      <c r="D2" s="668"/>
      <c r="E2" s="668"/>
      <c r="F2" s="668"/>
      <c r="G2" s="62"/>
      <c r="H2" s="62"/>
      <c r="I2" s="62"/>
      <c r="J2" s="62"/>
      <c r="K2" s="62"/>
      <c r="L2" s="62"/>
    </row>
    <row r="3" spans="1:12" ht="204" customHeight="1" thickBot="1">
      <c r="A3" s="665" t="s">
        <v>246</v>
      </c>
      <c r="B3" s="669"/>
      <c r="C3" s="669"/>
      <c r="D3" s="669"/>
      <c r="E3" s="669"/>
      <c r="F3" s="670"/>
    </row>
    <row r="4" spans="1:12" ht="13.5" thickBot="1">
      <c r="A4" s="15"/>
      <c r="B4" s="16"/>
    </row>
    <row r="5" spans="1:12" s="187" customFormat="1" ht="23.25" customHeight="1" thickBot="1">
      <c r="A5" s="43" t="s">
        <v>114</v>
      </c>
      <c r="B5" s="19" t="s">
        <v>115</v>
      </c>
      <c r="C5" s="78" t="s">
        <v>116</v>
      </c>
      <c r="D5" s="78" t="s">
        <v>117</v>
      </c>
      <c r="E5" s="21" t="s">
        <v>118</v>
      </c>
      <c r="F5" s="22" t="s">
        <v>119</v>
      </c>
    </row>
    <row r="6" spans="1:12" s="35" customFormat="1" ht="15.75" thickBot="1">
      <c r="A6" s="671" t="s">
        <v>206</v>
      </c>
      <c r="B6" s="672"/>
      <c r="C6" s="672"/>
      <c r="D6" s="672"/>
      <c r="E6" s="672"/>
      <c r="F6" s="673"/>
    </row>
    <row r="7" spans="1:12" ht="15.75" customHeight="1" thickBot="1">
      <c r="A7" s="186" t="s">
        <v>193</v>
      </c>
      <c r="B7" s="144">
        <v>2</v>
      </c>
      <c r="C7" s="193">
        <v>20000</v>
      </c>
      <c r="D7" s="193">
        <f>B7*C7</f>
        <v>40000</v>
      </c>
      <c r="E7" s="146" t="s">
        <v>183</v>
      </c>
      <c r="F7" s="426" t="s">
        <v>184</v>
      </c>
    </row>
    <row r="8" spans="1:12" ht="15.75" customHeight="1">
      <c r="A8" s="414"/>
      <c r="B8" s="85"/>
      <c r="C8" s="209"/>
      <c r="D8" s="209">
        <f t="shared" ref="D8:D16" si="0">B8*C8</f>
        <v>0</v>
      </c>
      <c r="E8" s="87"/>
      <c r="F8" s="424"/>
    </row>
    <row r="9" spans="1:12" ht="15.75" customHeight="1">
      <c r="A9" s="415"/>
      <c r="B9" s="90"/>
      <c r="C9" s="344"/>
      <c r="D9" s="344">
        <f t="shared" si="0"/>
        <v>0</v>
      </c>
      <c r="E9" s="92"/>
      <c r="F9" s="425"/>
    </row>
    <row r="10" spans="1:12" ht="15.75" customHeight="1">
      <c r="A10" s="415"/>
      <c r="B10" s="90"/>
      <c r="C10" s="344"/>
      <c r="D10" s="344">
        <f t="shared" si="0"/>
        <v>0</v>
      </c>
      <c r="E10" s="92"/>
      <c r="F10" s="425"/>
    </row>
    <row r="11" spans="1:12" ht="15.75" customHeight="1">
      <c r="A11" s="415"/>
      <c r="B11" s="90"/>
      <c r="C11" s="344"/>
      <c r="D11" s="344">
        <f t="shared" si="0"/>
        <v>0</v>
      </c>
      <c r="E11" s="92"/>
      <c r="F11" s="425"/>
    </row>
    <row r="12" spans="1:12" ht="15.75" customHeight="1">
      <c r="A12" s="415"/>
      <c r="B12" s="90"/>
      <c r="C12" s="344"/>
      <c r="D12" s="344">
        <f t="shared" si="0"/>
        <v>0</v>
      </c>
      <c r="E12" s="92"/>
      <c r="F12" s="425"/>
    </row>
    <row r="13" spans="1:12" ht="15.75" customHeight="1">
      <c r="A13" s="415"/>
      <c r="B13" s="90"/>
      <c r="C13" s="344"/>
      <c r="D13" s="344">
        <f t="shared" si="0"/>
        <v>0</v>
      </c>
      <c r="E13" s="92"/>
      <c r="F13" s="425"/>
    </row>
    <row r="14" spans="1:12" ht="15.75" customHeight="1">
      <c r="A14" s="415"/>
      <c r="B14" s="90"/>
      <c r="C14" s="344"/>
      <c r="D14" s="344">
        <f t="shared" si="0"/>
        <v>0</v>
      </c>
      <c r="E14" s="92"/>
      <c r="F14" s="425"/>
    </row>
    <row r="15" spans="1:12" ht="15.75" customHeight="1">
      <c r="A15" s="415"/>
      <c r="B15" s="90"/>
      <c r="C15" s="344"/>
      <c r="D15" s="344">
        <f t="shared" si="0"/>
        <v>0</v>
      </c>
      <c r="E15" s="92"/>
      <c r="F15" s="425"/>
    </row>
    <row r="16" spans="1:12" ht="15.75" customHeight="1" thickBot="1">
      <c r="A16" s="415"/>
      <c r="B16" s="90"/>
      <c r="C16" s="344"/>
      <c r="D16" s="427">
        <f t="shared" si="0"/>
        <v>0</v>
      </c>
      <c r="E16" s="92"/>
      <c r="F16" s="425"/>
    </row>
    <row r="17" spans="1:6" ht="15.75" customHeight="1" thickBot="1">
      <c r="A17" s="154" t="s">
        <v>210</v>
      </c>
      <c r="B17" s="155"/>
      <c r="C17" s="445"/>
      <c r="D17" s="526">
        <f>SUM(D8:D16)</f>
        <v>0</v>
      </c>
      <c r="E17" s="157"/>
      <c r="F17" s="158"/>
    </row>
    <row r="18" spans="1:6" s="35" customFormat="1" ht="15.75" thickBot="1">
      <c r="A18" s="662" t="s">
        <v>207</v>
      </c>
      <c r="B18" s="663"/>
      <c r="C18" s="663"/>
      <c r="D18" s="663"/>
      <c r="E18" s="663"/>
      <c r="F18" s="664"/>
    </row>
    <row r="19" spans="1:6" ht="15.75" customHeight="1">
      <c r="A19" s="416"/>
      <c r="B19" s="45"/>
      <c r="C19" s="428"/>
      <c r="D19" s="428">
        <f>B19*C19</f>
        <v>0</v>
      </c>
      <c r="E19" s="47"/>
      <c r="F19" s="421"/>
    </row>
    <row r="20" spans="1:6" ht="15.75" customHeight="1">
      <c r="A20" s="409"/>
      <c r="B20" s="65"/>
      <c r="C20" s="338"/>
      <c r="D20" s="338">
        <f t="shared" ref="D20:D27" si="1">B20*C20</f>
        <v>0</v>
      </c>
      <c r="E20" s="67"/>
      <c r="F20" s="422"/>
    </row>
    <row r="21" spans="1:6" ht="15.75" customHeight="1">
      <c r="A21" s="410"/>
      <c r="B21" s="49"/>
      <c r="C21" s="347"/>
      <c r="D21" s="347">
        <f t="shared" si="1"/>
        <v>0</v>
      </c>
      <c r="E21" s="51"/>
      <c r="F21" s="423"/>
    </row>
    <row r="22" spans="1:6" ht="15.75" customHeight="1">
      <c r="A22" s="410"/>
      <c r="B22" s="49"/>
      <c r="C22" s="347"/>
      <c r="D22" s="347">
        <f t="shared" si="1"/>
        <v>0</v>
      </c>
      <c r="E22" s="51"/>
      <c r="F22" s="423"/>
    </row>
    <row r="23" spans="1:6" ht="15.75" customHeight="1">
      <c r="A23" s="410"/>
      <c r="B23" s="49"/>
      <c r="C23" s="347"/>
      <c r="D23" s="347">
        <f t="shared" si="1"/>
        <v>0</v>
      </c>
      <c r="E23" s="51"/>
      <c r="F23" s="423"/>
    </row>
    <row r="24" spans="1:6" ht="15.75" customHeight="1">
      <c r="A24" s="410"/>
      <c r="B24" s="49"/>
      <c r="C24" s="347"/>
      <c r="D24" s="347">
        <f t="shared" si="1"/>
        <v>0</v>
      </c>
      <c r="E24" s="51"/>
      <c r="F24" s="423"/>
    </row>
    <row r="25" spans="1:6" ht="15.75" customHeight="1">
      <c r="A25" s="410"/>
      <c r="B25" s="49"/>
      <c r="C25" s="347"/>
      <c r="D25" s="347">
        <f t="shared" si="1"/>
        <v>0</v>
      </c>
      <c r="E25" s="51"/>
      <c r="F25" s="423"/>
    </row>
    <row r="26" spans="1:6" ht="15.75" customHeight="1">
      <c r="A26" s="410"/>
      <c r="B26" s="49"/>
      <c r="C26" s="347"/>
      <c r="D26" s="347">
        <f t="shared" si="1"/>
        <v>0</v>
      </c>
      <c r="E26" s="51"/>
      <c r="F26" s="423"/>
    </row>
    <row r="27" spans="1:6" ht="15.75" customHeight="1" thickBot="1">
      <c r="A27" s="410"/>
      <c r="B27" s="49"/>
      <c r="C27" s="347"/>
      <c r="D27" s="347">
        <f t="shared" si="1"/>
        <v>0</v>
      </c>
      <c r="E27" s="51"/>
      <c r="F27" s="423"/>
    </row>
    <row r="28" spans="1:6" ht="15.75" customHeight="1" thickBot="1">
      <c r="A28" s="166" t="s">
        <v>211</v>
      </c>
      <c r="B28" s="167"/>
      <c r="C28" s="447"/>
      <c r="D28" s="447">
        <f>SUM(D19:D27)</f>
        <v>0</v>
      </c>
      <c r="E28" s="169"/>
      <c r="F28" s="170"/>
    </row>
    <row r="29" spans="1:6" s="35" customFormat="1" ht="15.75" thickBot="1">
      <c r="A29" s="656" t="s">
        <v>208</v>
      </c>
      <c r="B29" s="657"/>
      <c r="C29" s="657"/>
      <c r="D29" s="657"/>
      <c r="E29" s="657"/>
      <c r="F29" s="658"/>
    </row>
    <row r="30" spans="1:6" ht="15.75" customHeight="1">
      <c r="A30" s="417"/>
      <c r="B30" s="53"/>
      <c r="C30" s="429"/>
      <c r="D30" s="429">
        <f>B30*C30</f>
        <v>0</v>
      </c>
      <c r="E30" s="55"/>
      <c r="F30" s="418"/>
    </row>
    <row r="31" spans="1:6" ht="15.75" customHeight="1">
      <c r="A31" s="412"/>
      <c r="B31" s="69"/>
      <c r="C31" s="341"/>
      <c r="D31" s="341">
        <f t="shared" ref="D31:D40" si="2">B31*C31</f>
        <v>0</v>
      </c>
      <c r="E31" s="71"/>
      <c r="F31" s="419"/>
    </row>
    <row r="32" spans="1:6" ht="15.75" customHeight="1">
      <c r="A32" s="413"/>
      <c r="B32" s="57"/>
      <c r="C32" s="350"/>
      <c r="D32" s="350">
        <f t="shared" si="2"/>
        <v>0</v>
      </c>
      <c r="E32" s="59"/>
      <c r="F32" s="420"/>
    </row>
    <row r="33" spans="1:6" ht="15.75" customHeight="1">
      <c r="A33" s="413"/>
      <c r="B33" s="57"/>
      <c r="C33" s="350"/>
      <c r="D33" s="350">
        <f t="shared" si="2"/>
        <v>0</v>
      </c>
      <c r="E33" s="59"/>
      <c r="F33" s="420"/>
    </row>
    <row r="34" spans="1:6" ht="15.75" customHeight="1">
      <c r="A34" s="413"/>
      <c r="B34" s="57"/>
      <c r="C34" s="350"/>
      <c r="D34" s="350">
        <f t="shared" si="2"/>
        <v>0</v>
      </c>
      <c r="E34" s="59"/>
      <c r="F34" s="420"/>
    </row>
    <row r="35" spans="1:6" ht="15.75" customHeight="1">
      <c r="A35" s="413"/>
      <c r="B35" s="57"/>
      <c r="C35" s="350"/>
      <c r="D35" s="350">
        <f t="shared" si="2"/>
        <v>0</v>
      </c>
      <c r="E35" s="59"/>
      <c r="F35" s="420"/>
    </row>
    <row r="36" spans="1:6" ht="15.75" customHeight="1">
      <c r="A36" s="413"/>
      <c r="B36" s="57"/>
      <c r="C36" s="350"/>
      <c r="D36" s="350">
        <f t="shared" si="2"/>
        <v>0</v>
      </c>
      <c r="E36" s="59"/>
      <c r="F36" s="420"/>
    </row>
    <row r="37" spans="1:6" ht="15.75" customHeight="1">
      <c r="A37" s="413"/>
      <c r="B37" s="57"/>
      <c r="C37" s="350"/>
      <c r="D37" s="350">
        <f t="shared" si="2"/>
        <v>0</v>
      </c>
      <c r="E37" s="59"/>
      <c r="F37" s="420"/>
    </row>
    <row r="38" spans="1:6" ht="15.75" customHeight="1">
      <c r="A38" s="413"/>
      <c r="B38" s="57"/>
      <c r="C38" s="350"/>
      <c r="D38" s="350">
        <f t="shared" si="2"/>
        <v>0</v>
      </c>
      <c r="E38" s="59"/>
      <c r="F38" s="420"/>
    </row>
    <row r="39" spans="1:6" ht="15.75" customHeight="1">
      <c r="A39" s="413"/>
      <c r="B39" s="57"/>
      <c r="C39" s="350"/>
      <c r="D39" s="350">
        <f t="shared" si="2"/>
        <v>0</v>
      </c>
      <c r="E39" s="59"/>
      <c r="F39" s="420"/>
    </row>
    <row r="40" spans="1:6" ht="15.75" customHeight="1" thickBot="1">
      <c r="A40" s="413"/>
      <c r="B40" s="57"/>
      <c r="C40" s="350"/>
      <c r="D40" s="350">
        <f t="shared" si="2"/>
        <v>0</v>
      </c>
      <c r="E40" s="59"/>
      <c r="F40" s="420"/>
    </row>
    <row r="41" spans="1:6" ht="15.75" customHeight="1" thickBot="1">
      <c r="A41" s="178" t="s">
        <v>212</v>
      </c>
      <c r="B41" s="179"/>
      <c r="C41" s="449"/>
      <c r="D41" s="449">
        <f>SUM(D30:D40)</f>
        <v>0</v>
      </c>
      <c r="E41" s="181"/>
      <c r="F41" s="182"/>
    </row>
    <row r="42" spans="1:6" ht="13.5" thickBot="1">
      <c r="A42" s="183" t="s">
        <v>173</v>
      </c>
      <c r="B42" s="527"/>
      <c r="C42" s="528"/>
      <c r="D42" s="369">
        <f>D17+D28+D41</f>
        <v>0</v>
      </c>
      <c r="E42" s="529"/>
      <c r="F42" s="530"/>
    </row>
    <row r="44" spans="1:6" ht="13.5" thickBot="1">
      <c r="A44" s="674" t="s">
        <v>190</v>
      </c>
      <c r="B44" s="674"/>
      <c r="C44" s="674"/>
      <c r="D44" s="674"/>
    </row>
    <row r="45" spans="1:6">
      <c r="A45" s="579"/>
      <c r="B45" s="580"/>
      <c r="C45" s="580"/>
      <c r="D45" s="580"/>
      <c r="E45" s="580"/>
      <c r="F45" s="581"/>
    </row>
    <row r="46" spans="1:6">
      <c r="A46" s="582"/>
      <c r="B46" s="583"/>
      <c r="C46" s="583"/>
      <c r="D46" s="583"/>
      <c r="E46" s="583"/>
      <c r="F46" s="584"/>
    </row>
    <row r="47" spans="1:6" ht="13.5" thickBot="1">
      <c r="A47" s="585"/>
      <c r="B47" s="586"/>
      <c r="C47" s="586"/>
      <c r="D47" s="586"/>
      <c r="E47" s="586"/>
      <c r="F47" s="587"/>
    </row>
  </sheetData>
  <sheetProtection formatCells="0" formatColumns="0" formatRows="0" insertRows="0" deleteRows="0" selectLockedCells="1"/>
  <customSheetViews>
    <customSheetView guid="{7A22A0F3-26C2-4F41-A45F-3AA4AB522C13}" showPageBreaks="1" fitToPage="1">
      <selection activeCell="F1" sqref="F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s>
  <mergeCells count="8">
    <mergeCell ref="A45:F47"/>
    <mergeCell ref="A1:D1"/>
    <mergeCell ref="A2:F2"/>
    <mergeCell ref="A18:F18"/>
    <mergeCell ref="A29:F29"/>
    <mergeCell ref="A3:F3"/>
    <mergeCell ref="A6:F6"/>
    <mergeCell ref="A44:D44"/>
  </mergeCells>
  <phoneticPr fontId="2" type="noConversion"/>
  <printOptions horizontalCentered="1"/>
  <pageMargins left="0.5" right="0.5" top="0.25" bottom="0.5" header="0.5" footer="0.25"/>
  <pageSetup scale="86" fitToHeight="4" orientation="landscape" r:id="rId2"/>
  <headerFooter alignWithMargins="0">
    <oddFooter>&amp;Ld. Equipment&amp;RPage &amp;P of &amp;N</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L50"/>
  <sheetViews>
    <sheetView zoomScaleNormal="100" workbookViewId="0">
      <selection activeCell="A3" sqref="A3:F3"/>
    </sheetView>
  </sheetViews>
  <sheetFormatPr defaultRowHeight="12.75"/>
  <cols>
    <col min="1" max="1" width="40.85546875" style="38" customWidth="1"/>
    <col min="2" max="2" width="6.7109375" style="29" customWidth="1"/>
    <col min="3" max="3" width="14.140625" style="430" customWidth="1"/>
    <col min="4" max="4" width="14.140625" style="306" customWidth="1"/>
    <col min="5" max="5" width="19.85546875" style="18" customWidth="1"/>
    <col min="6" max="6" width="55.7109375" style="29" customWidth="1"/>
    <col min="7" max="16384" width="9.140625" style="38"/>
  </cols>
  <sheetData>
    <row r="1" spans="1:12" s="35" customFormat="1" ht="12.75" customHeight="1">
      <c r="A1" s="655" t="s">
        <v>204</v>
      </c>
      <c r="B1" s="655"/>
      <c r="C1" s="655"/>
      <c r="D1" s="655"/>
      <c r="E1" s="76"/>
      <c r="F1" s="574" t="s">
        <v>227</v>
      </c>
      <c r="G1" s="76"/>
      <c r="H1" s="76"/>
      <c r="I1" s="76"/>
    </row>
    <row r="2" spans="1:12" s="63" customFormat="1" ht="22.5" customHeight="1" thickBot="1">
      <c r="A2" s="668" t="s">
        <v>104</v>
      </c>
      <c r="B2" s="668"/>
      <c r="C2" s="668"/>
      <c r="D2" s="668"/>
      <c r="E2" s="668"/>
      <c r="F2" s="668"/>
      <c r="G2" s="62"/>
      <c r="H2" s="62"/>
      <c r="I2" s="62"/>
      <c r="J2" s="62"/>
      <c r="K2" s="62"/>
      <c r="L2" s="62"/>
    </row>
    <row r="3" spans="1:12" ht="171" customHeight="1" thickBot="1">
      <c r="A3" s="665" t="s">
        <v>247</v>
      </c>
      <c r="B3" s="669"/>
      <c r="C3" s="669"/>
      <c r="D3" s="669"/>
      <c r="E3" s="669"/>
      <c r="F3" s="670"/>
    </row>
    <row r="4" spans="1:12" ht="13.5" thickBot="1">
      <c r="A4" s="15"/>
      <c r="B4" s="16"/>
    </row>
    <row r="5" spans="1:12" s="35" customFormat="1" ht="23.25" customHeight="1" thickBot="1">
      <c r="A5" s="43" t="s">
        <v>120</v>
      </c>
      <c r="B5" s="19" t="s">
        <v>115</v>
      </c>
      <c r="C5" s="20" t="s">
        <v>116</v>
      </c>
      <c r="D5" s="78" t="s">
        <v>117</v>
      </c>
      <c r="E5" s="21" t="s">
        <v>118</v>
      </c>
      <c r="F5" s="22" t="s">
        <v>119</v>
      </c>
    </row>
    <row r="6" spans="1:12" s="35" customFormat="1" ht="15.75" thickBot="1">
      <c r="A6" s="671" t="s">
        <v>206</v>
      </c>
      <c r="B6" s="672"/>
      <c r="C6" s="672"/>
      <c r="D6" s="672"/>
      <c r="E6" s="672"/>
      <c r="F6" s="673"/>
    </row>
    <row r="7" spans="1:12" ht="15.75" customHeight="1" thickBot="1">
      <c r="A7" s="186" t="s">
        <v>192</v>
      </c>
      <c r="B7" s="144">
        <v>10</v>
      </c>
      <c r="C7" s="431">
        <v>360</v>
      </c>
      <c r="D7" s="193">
        <v>3600</v>
      </c>
      <c r="E7" s="146" t="s">
        <v>180</v>
      </c>
      <c r="F7" s="426" t="s">
        <v>181</v>
      </c>
    </row>
    <row r="8" spans="1:12" s="114" customFormat="1" ht="15.75" customHeight="1">
      <c r="A8" s="414"/>
      <c r="B8" s="85"/>
      <c r="C8" s="432"/>
      <c r="D8" s="209">
        <f>B8*C8</f>
        <v>0</v>
      </c>
      <c r="E8" s="88"/>
      <c r="F8" s="424"/>
    </row>
    <row r="9" spans="1:12" s="114" customFormat="1" ht="15.75" customHeight="1">
      <c r="A9" s="415"/>
      <c r="B9" s="90"/>
      <c r="C9" s="335"/>
      <c r="D9" s="209">
        <f t="shared" ref="D9:D17" si="0">B9*C9</f>
        <v>0</v>
      </c>
      <c r="E9" s="92"/>
      <c r="F9" s="425"/>
    </row>
    <row r="10" spans="1:12" s="114" customFormat="1" ht="15.75" customHeight="1">
      <c r="A10" s="415"/>
      <c r="B10" s="90"/>
      <c r="C10" s="335"/>
      <c r="D10" s="209">
        <f t="shared" si="0"/>
        <v>0</v>
      </c>
      <c r="E10" s="92"/>
      <c r="F10" s="425"/>
    </row>
    <row r="11" spans="1:12" s="114" customFormat="1" ht="15.75" customHeight="1">
      <c r="A11" s="415"/>
      <c r="B11" s="90"/>
      <c r="C11" s="335"/>
      <c r="D11" s="209">
        <f t="shared" si="0"/>
        <v>0</v>
      </c>
      <c r="E11" s="92"/>
      <c r="F11" s="425"/>
    </row>
    <row r="12" spans="1:12" s="114" customFormat="1" ht="15.75" customHeight="1">
      <c r="A12" s="415"/>
      <c r="B12" s="90"/>
      <c r="C12" s="335"/>
      <c r="D12" s="209">
        <f t="shared" si="0"/>
        <v>0</v>
      </c>
      <c r="E12" s="92"/>
      <c r="F12" s="425"/>
    </row>
    <row r="13" spans="1:12" s="114" customFormat="1" ht="15.75" customHeight="1">
      <c r="A13" s="415"/>
      <c r="B13" s="90"/>
      <c r="C13" s="335"/>
      <c r="D13" s="209">
        <f t="shared" si="0"/>
        <v>0</v>
      </c>
      <c r="E13" s="92"/>
      <c r="F13" s="425"/>
    </row>
    <row r="14" spans="1:12" s="114" customFormat="1" ht="15.75" customHeight="1">
      <c r="A14" s="415"/>
      <c r="B14" s="90"/>
      <c r="C14" s="335"/>
      <c r="D14" s="209">
        <f t="shared" si="0"/>
        <v>0</v>
      </c>
      <c r="E14" s="92"/>
      <c r="F14" s="425"/>
    </row>
    <row r="15" spans="1:12" s="114" customFormat="1" ht="15.75" customHeight="1">
      <c r="A15" s="415"/>
      <c r="B15" s="90"/>
      <c r="C15" s="335"/>
      <c r="D15" s="209">
        <f t="shared" si="0"/>
        <v>0</v>
      </c>
      <c r="E15" s="92"/>
      <c r="F15" s="425"/>
    </row>
    <row r="16" spans="1:12" s="114" customFormat="1" ht="15.75" customHeight="1">
      <c r="A16" s="415"/>
      <c r="B16" s="90"/>
      <c r="C16" s="335"/>
      <c r="D16" s="209">
        <f t="shared" si="0"/>
        <v>0</v>
      </c>
      <c r="E16" s="92"/>
      <c r="F16" s="425"/>
    </row>
    <row r="17" spans="1:6" s="114" customFormat="1" ht="15.75" customHeight="1" thickBot="1">
      <c r="A17" s="415"/>
      <c r="B17" s="90"/>
      <c r="C17" s="335"/>
      <c r="D17" s="209">
        <f t="shared" si="0"/>
        <v>0</v>
      </c>
      <c r="E17" s="92"/>
      <c r="F17" s="425"/>
    </row>
    <row r="18" spans="1:6" ht="15.75" customHeight="1" thickBot="1">
      <c r="A18" s="154" t="s">
        <v>210</v>
      </c>
      <c r="B18" s="155"/>
      <c r="C18" s="522"/>
      <c r="D18" s="361">
        <f>SUM(D8:D17)</f>
        <v>0</v>
      </c>
      <c r="E18" s="157"/>
      <c r="F18" s="158"/>
    </row>
    <row r="19" spans="1:6" s="35" customFormat="1" ht="15.75" thickBot="1">
      <c r="A19" s="662" t="s">
        <v>207</v>
      </c>
      <c r="B19" s="663"/>
      <c r="C19" s="663"/>
      <c r="D19" s="663"/>
      <c r="E19" s="663"/>
      <c r="F19" s="664"/>
    </row>
    <row r="20" spans="1:6" s="114" customFormat="1" ht="15.75" customHeight="1">
      <c r="A20" s="437"/>
      <c r="B20" s="45"/>
      <c r="C20" s="433"/>
      <c r="D20" s="428">
        <f>B20*C20</f>
        <v>0</v>
      </c>
      <c r="E20" s="47"/>
      <c r="F20" s="421"/>
    </row>
    <row r="21" spans="1:6" s="114" customFormat="1" ht="15.75" customHeight="1">
      <c r="A21" s="64"/>
      <c r="B21" s="65"/>
      <c r="C21" s="434"/>
      <c r="D21" s="338">
        <f>B21*C21</f>
        <v>0</v>
      </c>
      <c r="E21" s="67"/>
      <c r="F21" s="422"/>
    </row>
    <row r="22" spans="1:6" s="114" customFormat="1" ht="15.75" customHeight="1">
      <c r="A22" s="48"/>
      <c r="B22" s="49"/>
      <c r="C22" s="346"/>
      <c r="D22" s="347">
        <f t="shared" ref="D22:D30" si="1">B22*C22</f>
        <v>0</v>
      </c>
      <c r="E22" s="51"/>
      <c r="F22" s="423"/>
    </row>
    <row r="23" spans="1:6" s="114" customFormat="1" ht="15.75" customHeight="1">
      <c r="A23" s="48"/>
      <c r="B23" s="49"/>
      <c r="C23" s="346"/>
      <c r="D23" s="347">
        <f t="shared" si="1"/>
        <v>0</v>
      </c>
      <c r="E23" s="51"/>
      <c r="F23" s="423"/>
    </row>
    <row r="24" spans="1:6" s="114" customFormat="1" ht="15.75" customHeight="1">
      <c r="A24" s="48"/>
      <c r="B24" s="49"/>
      <c r="C24" s="346"/>
      <c r="D24" s="347">
        <f t="shared" si="1"/>
        <v>0</v>
      </c>
      <c r="E24" s="51"/>
      <c r="F24" s="423"/>
    </row>
    <row r="25" spans="1:6" s="114" customFormat="1" ht="15.75" customHeight="1">
      <c r="A25" s="48"/>
      <c r="B25" s="49"/>
      <c r="C25" s="346"/>
      <c r="D25" s="347">
        <f t="shared" si="1"/>
        <v>0</v>
      </c>
      <c r="E25" s="51"/>
      <c r="F25" s="423"/>
    </row>
    <row r="26" spans="1:6" s="114" customFormat="1" ht="15.75" customHeight="1">
      <c r="A26" s="48"/>
      <c r="B26" s="49"/>
      <c r="C26" s="346"/>
      <c r="D26" s="347">
        <f t="shared" si="1"/>
        <v>0</v>
      </c>
      <c r="E26" s="51"/>
      <c r="F26" s="423"/>
    </row>
    <row r="27" spans="1:6" s="114" customFormat="1" ht="15.75" customHeight="1">
      <c r="A27" s="48"/>
      <c r="B27" s="49"/>
      <c r="C27" s="346"/>
      <c r="D27" s="347">
        <f t="shared" si="1"/>
        <v>0</v>
      </c>
      <c r="E27" s="51"/>
      <c r="F27" s="423"/>
    </row>
    <row r="28" spans="1:6" s="114" customFormat="1" ht="15.75" customHeight="1">
      <c r="A28" s="48"/>
      <c r="B28" s="49"/>
      <c r="C28" s="346"/>
      <c r="D28" s="347">
        <f t="shared" si="1"/>
        <v>0</v>
      </c>
      <c r="E28" s="51"/>
      <c r="F28" s="423"/>
    </row>
    <row r="29" spans="1:6" s="114" customFormat="1" ht="15.75" customHeight="1">
      <c r="A29" s="48"/>
      <c r="B29" s="49"/>
      <c r="C29" s="346"/>
      <c r="D29" s="347">
        <f t="shared" si="1"/>
        <v>0</v>
      </c>
      <c r="E29" s="51"/>
      <c r="F29" s="423"/>
    </row>
    <row r="30" spans="1:6" s="114" customFormat="1" ht="15.75" customHeight="1" thickBot="1">
      <c r="A30" s="48"/>
      <c r="B30" s="49"/>
      <c r="C30" s="346"/>
      <c r="D30" s="347">
        <f t="shared" si="1"/>
        <v>0</v>
      </c>
      <c r="E30" s="51"/>
      <c r="F30" s="423"/>
    </row>
    <row r="31" spans="1:6" ht="15.75" customHeight="1" thickBot="1">
      <c r="A31" s="166" t="s">
        <v>211</v>
      </c>
      <c r="B31" s="167"/>
      <c r="C31" s="523"/>
      <c r="D31" s="447">
        <f>SUM(D20:D30)</f>
        <v>0</v>
      </c>
      <c r="E31" s="169"/>
      <c r="F31" s="170"/>
    </row>
    <row r="32" spans="1:6" s="35" customFormat="1" ht="15.75" thickBot="1">
      <c r="A32" s="656" t="s">
        <v>208</v>
      </c>
      <c r="B32" s="657"/>
      <c r="C32" s="657"/>
      <c r="D32" s="657"/>
      <c r="E32" s="657"/>
      <c r="F32" s="658"/>
    </row>
    <row r="33" spans="1:6" s="114" customFormat="1" ht="15.75" customHeight="1">
      <c r="A33" s="411"/>
      <c r="B33" s="53"/>
      <c r="C33" s="435"/>
      <c r="D33" s="429">
        <f>B33*C33</f>
        <v>0</v>
      </c>
      <c r="E33" s="55"/>
      <c r="F33" s="30"/>
    </row>
    <row r="34" spans="1:6" s="114" customFormat="1" ht="15.75" customHeight="1">
      <c r="A34" s="412"/>
      <c r="B34" s="69"/>
      <c r="C34" s="436"/>
      <c r="D34" s="341">
        <f>B34*C34</f>
        <v>0</v>
      </c>
      <c r="E34" s="71"/>
      <c r="F34" s="72"/>
    </row>
    <row r="35" spans="1:6" s="114" customFormat="1" ht="15.75" customHeight="1">
      <c r="A35" s="413"/>
      <c r="B35" s="57"/>
      <c r="C35" s="349"/>
      <c r="D35" s="350">
        <f t="shared" ref="D35:D43" si="2">B35*C35</f>
        <v>0</v>
      </c>
      <c r="E35" s="59"/>
      <c r="F35" s="31"/>
    </row>
    <row r="36" spans="1:6" s="114" customFormat="1" ht="15.75" customHeight="1">
      <c r="A36" s="413"/>
      <c r="B36" s="57"/>
      <c r="C36" s="349"/>
      <c r="D36" s="350">
        <f t="shared" si="2"/>
        <v>0</v>
      </c>
      <c r="E36" s="59"/>
      <c r="F36" s="31"/>
    </row>
    <row r="37" spans="1:6" s="114" customFormat="1" ht="15.75" customHeight="1">
      <c r="A37" s="413"/>
      <c r="B37" s="57"/>
      <c r="C37" s="349"/>
      <c r="D37" s="350">
        <f t="shared" si="2"/>
        <v>0</v>
      </c>
      <c r="E37" s="59"/>
      <c r="F37" s="31"/>
    </row>
    <row r="38" spans="1:6" s="114" customFormat="1" ht="15.75" customHeight="1">
      <c r="A38" s="413"/>
      <c r="B38" s="57"/>
      <c r="C38" s="349"/>
      <c r="D38" s="350">
        <f t="shared" si="2"/>
        <v>0</v>
      </c>
      <c r="E38" s="59"/>
      <c r="F38" s="31"/>
    </row>
    <row r="39" spans="1:6" s="114" customFormat="1" ht="15.75" customHeight="1">
      <c r="A39" s="413"/>
      <c r="B39" s="57"/>
      <c r="C39" s="349"/>
      <c r="D39" s="350">
        <f t="shared" si="2"/>
        <v>0</v>
      </c>
      <c r="E39" s="59"/>
      <c r="F39" s="31"/>
    </row>
    <row r="40" spans="1:6" s="114" customFormat="1" ht="15.75" customHeight="1">
      <c r="A40" s="413"/>
      <c r="B40" s="57"/>
      <c r="C40" s="349"/>
      <c r="D40" s="350">
        <f t="shared" si="2"/>
        <v>0</v>
      </c>
      <c r="E40" s="59"/>
      <c r="F40" s="31"/>
    </row>
    <row r="41" spans="1:6" s="114" customFormat="1" ht="15.75" customHeight="1">
      <c r="A41" s="413"/>
      <c r="B41" s="57"/>
      <c r="C41" s="349"/>
      <c r="D41" s="350">
        <f t="shared" si="2"/>
        <v>0</v>
      </c>
      <c r="E41" s="59"/>
      <c r="F41" s="31"/>
    </row>
    <row r="42" spans="1:6" s="114" customFormat="1" ht="15.75" customHeight="1">
      <c r="A42" s="413"/>
      <c r="B42" s="57"/>
      <c r="C42" s="349"/>
      <c r="D42" s="350">
        <f t="shared" si="2"/>
        <v>0</v>
      </c>
      <c r="E42" s="59"/>
      <c r="F42" s="31"/>
    </row>
    <row r="43" spans="1:6" s="114" customFormat="1" ht="15.75" customHeight="1" thickBot="1">
      <c r="A43" s="413"/>
      <c r="B43" s="57"/>
      <c r="C43" s="349"/>
      <c r="D43" s="350">
        <f t="shared" si="2"/>
        <v>0</v>
      </c>
      <c r="E43" s="59"/>
      <c r="F43" s="31"/>
    </row>
    <row r="44" spans="1:6" ht="15.75" customHeight="1" thickBot="1">
      <c r="A44" s="178" t="s">
        <v>212</v>
      </c>
      <c r="B44" s="179"/>
      <c r="C44" s="524"/>
      <c r="D44" s="449">
        <f>SUM(D33:D43)</f>
        <v>0</v>
      </c>
      <c r="E44" s="181"/>
      <c r="F44" s="182"/>
    </row>
    <row r="45" spans="1:6" s="35" customFormat="1" ht="16.5" customHeight="1" thickBot="1">
      <c r="A45" s="183" t="s">
        <v>173</v>
      </c>
      <c r="B45" s="184"/>
      <c r="C45" s="525"/>
      <c r="D45" s="369">
        <f>D44+D31+D18</f>
        <v>0</v>
      </c>
      <c r="E45" s="127"/>
      <c r="F45" s="128"/>
    </row>
    <row r="47" spans="1:6" ht="13.5" thickBot="1">
      <c r="A47" s="674" t="s">
        <v>190</v>
      </c>
      <c r="B47" s="674"/>
      <c r="C47" s="674"/>
    </row>
    <row r="48" spans="1:6">
      <c r="A48" s="579"/>
      <c r="B48" s="580"/>
      <c r="C48" s="580"/>
      <c r="D48" s="580"/>
      <c r="E48" s="580"/>
      <c r="F48" s="581"/>
    </row>
    <row r="49" spans="1:6">
      <c r="A49" s="582"/>
      <c r="B49" s="583"/>
      <c r="C49" s="583"/>
      <c r="D49" s="583"/>
      <c r="E49" s="583"/>
      <c r="F49" s="584"/>
    </row>
    <row r="50" spans="1:6" ht="13.5" thickBot="1">
      <c r="A50" s="585"/>
      <c r="B50" s="586"/>
      <c r="C50" s="586"/>
      <c r="D50" s="586"/>
      <c r="E50" s="586"/>
      <c r="F50" s="587"/>
    </row>
  </sheetData>
  <sheetProtection formatCells="0" formatColumns="0" formatRows="0" insertRows="0" deleteRows="0" selectLockedCells="1"/>
  <customSheetViews>
    <customSheetView guid="{7A22A0F3-26C2-4F41-A45F-3AA4AB522C13}" showPageBreaks="1" fitToPage="1">
      <selection activeCell="F1" sqref="F1"/>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s>
  <mergeCells count="8">
    <mergeCell ref="A48:F50"/>
    <mergeCell ref="A1:D1"/>
    <mergeCell ref="A2:F2"/>
    <mergeCell ref="A32:F32"/>
    <mergeCell ref="A3:F3"/>
    <mergeCell ref="A6:F6"/>
    <mergeCell ref="A19:F19"/>
    <mergeCell ref="A47:C47"/>
  </mergeCells>
  <phoneticPr fontId="2" type="noConversion"/>
  <printOptions horizontalCentered="1"/>
  <pageMargins left="0.5" right="0.5" top="0.25" bottom="0.5" header="0.5" footer="0.25"/>
  <pageSetup scale="86" fitToHeight="5" orientation="landscape" r:id="rId2"/>
  <headerFooter alignWithMargins="0">
    <oddFooter>&amp;Le. Supplies&amp;RPage &amp;P of &amp;N</oddFooter>
  </headerFooter>
</worksheet>
</file>

<file path=xl/worksheets/sheet7.xml><?xml version="1.0" encoding="utf-8"?>
<worksheet xmlns="http://schemas.openxmlformats.org/spreadsheetml/2006/main" xmlns:r="http://schemas.openxmlformats.org/officeDocument/2006/relationships">
  <sheetPr codeName="Sheet7"/>
  <dimension ref="A1:L39"/>
  <sheetViews>
    <sheetView topLeftCell="A4" zoomScaleNormal="100" workbookViewId="0">
      <selection activeCell="A4" sqref="A4:F4"/>
    </sheetView>
  </sheetViews>
  <sheetFormatPr defaultRowHeight="12.75"/>
  <cols>
    <col min="1" max="1" width="30.7109375" style="38" customWidth="1"/>
    <col min="2" max="2" width="58.42578125" style="38" customWidth="1"/>
    <col min="3" max="3" width="12.140625" style="306" customWidth="1"/>
    <col min="4" max="5" width="12.140625" style="307" customWidth="1"/>
    <col min="6" max="6" width="13.28515625" style="468" customWidth="1"/>
    <col min="7" max="7" width="29.140625" style="229" customWidth="1"/>
    <col min="8" max="16384" width="9.140625" style="38"/>
  </cols>
  <sheetData>
    <row r="1" spans="1:12" s="35" customFormat="1" ht="12.75" customHeight="1">
      <c r="A1" s="655" t="s">
        <v>204</v>
      </c>
      <c r="B1" s="655"/>
      <c r="C1" s="303"/>
      <c r="D1" s="604" t="s">
        <v>227</v>
      </c>
      <c r="E1" s="604"/>
      <c r="F1" s="604"/>
      <c r="G1" s="227"/>
      <c r="H1" s="76"/>
      <c r="I1" s="76"/>
    </row>
    <row r="2" spans="1:12" s="37" customFormat="1" ht="22.5" customHeight="1" thickBot="1">
      <c r="A2" s="678" t="s">
        <v>150</v>
      </c>
      <c r="B2" s="678"/>
      <c r="C2" s="678"/>
      <c r="D2" s="678"/>
      <c r="E2" s="678"/>
      <c r="F2" s="678"/>
      <c r="G2" s="228"/>
      <c r="H2" s="36"/>
      <c r="I2" s="36"/>
      <c r="J2" s="36"/>
      <c r="K2" s="36"/>
      <c r="L2" s="36"/>
    </row>
    <row r="3" spans="1:12" ht="246" customHeight="1">
      <c r="A3" s="675" t="s">
        <v>251</v>
      </c>
      <c r="B3" s="676"/>
      <c r="C3" s="676"/>
      <c r="D3" s="676"/>
      <c r="E3" s="676"/>
      <c r="F3" s="677"/>
    </row>
    <row r="4" spans="1:12" ht="294.75" customHeight="1" thickBot="1">
      <c r="A4" s="679" t="s">
        <v>252</v>
      </c>
      <c r="B4" s="680"/>
      <c r="C4" s="680"/>
      <c r="D4" s="680"/>
      <c r="E4" s="680"/>
      <c r="F4" s="681"/>
    </row>
    <row r="5" spans="1:12" ht="45.75" customHeight="1" thickBot="1">
      <c r="A5" s="113" t="s">
        <v>122</v>
      </c>
      <c r="B5" s="188" t="s">
        <v>164</v>
      </c>
      <c r="C5" s="93" t="s">
        <v>213</v>
      </c>
      <c r="D5" s="81" t="s">
        <v>214</v>
      </c>
      <c r="E5" s="189" t="s">
        <v>215</v>
      </c>
      <c r="F5" s="190" t="s">
        <v>139</v>
      </c>
    </row>
    <row r="6" spans="1:12" ht="27.75" customHeight="1" thickBot="1">
      <c r="A6" s="191" t="s">
        <v>194</v>
      </c>
      <c r="B6" s="192" t="s">
        <v>0</v>
      </c>
      <c r="C6" s="193">
        <v>48000</v>
      </c>
      <c r="D6" s="194">
        <v>32000</v>
      </c>
      <c r="E6" s="195">
        <v>16000</v>
      </c>
      <c r="F6" s="304">
        <f>SUM(C6:E6)</f>
        <v>96000</v>
      </c>
      <c r="G6" s="230" t="str">
        <f>IF(F6&gt;100000,"Separate budget forms required for this sub-recipient!", " ")</f>
        <v xml:space="preserve"> </v>
      </c>
    </row>
    <row r="7" spans="1:12" ht="23.25" customHeight="1">
      <c r="A7" s="207"/>
      <c r="B7" s="208"/>
      <c r="C7" s="209"/>
      <c r="D7" s="210"/>
      <c r="E7" s="211"/>
      <c r="F7" s="305">
        <f t="shared" ref="F7:F14" si="0">SUM(C7:E7)</f>
        <v>0</v>
      </c>
      <c r="G7" s="398" t="str">
        <f>IF(F7&gt;=100000,"Separate budget forms required for this sub-recipient!", " ")</f>
        <v xml:space="preserve"> </v>
      </c>
    </row>
    <row r="8" spans="1:12" ht="23.25" customHeight="1">
      <c r="A8" s="212"/>
      <c r="B8" s="117"/>
      <c r="C8" s="209"/>
      <c r="D8" s="213"/>
      <c r="E8" s="214"/>
      <c r="F8" s="305">
        <f t="shared" si="0"/>
        <v>0</v>
      </c>
      <c r="G8" s="398" t="str">
        <f t="shared" ref="G8:G14" si="1">IF(F8&gt;100000,"Separate budget forms required for this sub-recipient!", " ")</f>
        <v xml:space="preserve"> </v>
      </c>
    </row>
    <row r="9" spans="1:12" ht="23.25" customHeight="1">
      <c r="A9" s="212"/>
      <c r="B9" s="117"/>
      <c r="C9" s="209"/>
      <c r="D9" s="213"/>
      <c r="E9" s="214"/>
      <c r="F9" s="305">
        <f t="shared" si="0"/>
        <v>0</v>
      </c>
      <c r="G9" s="398" t="str">
        <f t="shared" si="1"/>
        <v xml:space="preserve"> </v>
      </c>
    </row>
    <row r="10" spans="1:12" ht="23.25" customHeight="1">
      <c r="A10" s="212"/>
      <c r="B10" s="117"/>
      <c r="C10" s="209"/>
      <c r="D10" s="213"/>
      <c r="E10" s="214"/>
      <c r="F10" s="305">
        <f t="shared" si="0"/>
        <v>0</v>
      </c>
      <c r="G10" s="398" t="str">
        <f t="shared" si="1"/>
        <v xml:space="preserve"> </v>
      </c>
    </row>
    <row r="11" spans="1:12" ht="23.25" customHeight="1">
      <c r="A11" s="212"/>
      <c r="B11" s="117"/>
      <c r="C11" s="209"/>
      <c r="D11" s="213"/>
      <c r="E11" s="214"/>
      <c r="F11" s="305">
        <f t="shared" si="0"/>
        <v>0</v>
      </c>
      <c r="G11" s="398" t="str">
        <f t="shared" si="1"/>
        <v xml:space="preserve"> </v>
      </c>
    </row>
    <row r="12" spans="1:12" ht="23.25" customHeight="1">
      <c r="A12" s="212"/>
      <c r="B12" s="117"/>
      <c r="C12" s="209"/>
      <c r="D12" s="213"/>
      <c r="E12" s="214"/>
      <c r="F12" s="305">
        <f t="shared" si="0"/>
        <v>0</v>
      </c>
      <c r="G12" s="398" t="str">
        <f t="shared" si="1"/>
        <v xml:space="preserve"> </v>
      </c>
    </row>
    <row r="13" spans="1:12" ht="23.25" customHeight="1">
      <c r="A13" s="212"/>
      <c r="B13" s="117"/>
      <c r="C13" s="209"/>
      <c r="D13" s="213"/>
      <c r="E13" s="214"/>
      <c r="F13" s="305">
        <f t="shared" si="0"/>
        <v>0</v>
      </c>
      <c r="G13" s="398" t="str">
        <f t="shared" si="1"/>
        <v xml:space="preserve"> </v>
      </c>
    </row>
    <row r="14" spans="1:12" ht="23.25" customHeight="1">
      <c r="A14" s="212"/>
      <c r="B14" s="117"/>
      <c r="C14" s="209"/>
      <c r="D14" s="213"/>
      <c r="E14" s="214"/>
      <c r="F14" s="305">
        <f t="shared" si="0"/>
        <v>0</v>
      </c>
      <c r="G14" s="398" t="str">
        <f t="shared" si="1"/>
        <v xml:space="preserve"> </v>
      </c>
    </row>
    <row r="15" spans="1:12" s="35" customFormat="1" ht="13.5" thickBot="1">
      <c r="A15" s="512"/>
      <c r="B15" s="513" t="s">
        <v>185</v>
      </c>
      <c r="C15" s="514">
        <f>SUM(C7:C14)</f>
        <v>0</v>
      </c>
      <c r="D15" s="515">
        <f>SUM(D7:D14)</f>
        <v>0</v>
      </c>
      <c r="E15" s="516">
        <f>SUM(E7:E13)</f>
        <v>0</v>
      </c>
      <c r="F15" s="517">
        <f>SUM(F7:F14)</f>
        <v>0</v>
      </c>
      <c r="G15" s="231"/>
    </row>
    <row r="16" spans="1:12" ht="13.5" thickBot="1"/>
    <row r="17" spans="1:7" ht="45.75" customHeight="1" thickBot="1">
      <c r="A17" s="572" t="s">
        <v>96</v>
      </c>
      <c r="B17" s="188" t="s">
        <v>8</v>
      </c>
      <c r="C17" s="93" t="s">
        <v>216</v>
      </c>
      <c r="D17" s="81" t="s">
        <v>214</v>
      </c>
      <c r="E17" s="189" t="s">
        <v>215</v>
      </c>
      <c r="F17" s="190" t="s">
        <v>139</v>
      </c>
    </row>
    <row r="18" spans="1:7" ht="41.25" customHeight="1" thickBot="1">
      <c r="A18" s="191" t="s">
        <v>7</v>
      </c>
      <c r="B18" s="192" t="s">
        <v>9</v>
      </c>
      <c r="C18" s="193">
        <v>32900</v>
      </c>
      <c r="D18" s="194">
        <v>86500</v>
      </c>
      <c r="E18" s="195"/>
      <c r="F18" s="304">
        <f>SUM(C18:E18)</f>
        <v>119400</v>
      </c>
    </row>
    <row r="19" spans="1:7" ht="20.25" customHeight="1">
      <c r="A19" s="212"/>
      <c r="B19" s="117"/>
      <c r="C19" s="209"/>
      <c r="D19" s="213"/>
      <c r="E19" s="214"/>
      <c r="F19" s="305">
        <f t="shared" ref="F19:F25" si="2">SUM(C19:E19)</f>
        <v>0</v>
      </c>
    </row>
    <row r="20" spans="1:7" ht="20.25" customHeight="1">
      <c r="A20" s="212"/>
      <c r="B20" s="117"/>
      <c r="C20" s="209"/>
      <c r="D20" s="213"/>
      <c r="E20" s="214"/>
      <c r="F20" s="305">
        <f t="shared" si="2"/>
        <v>0</v>
      </c>
    </row>
    <row r="21" spans="1:7" ht="20.25" customHeight="1">
      <c r="A21" s="212"/>
      <c r="B21" s="117"/>
      <c r="C21" s="209"/>
      <c r="D21" s="213"/>
      <c r="E21" s="214"/>
      <c r="F21" s="305">
        <f t="shared" si="2"/>
        <v>0</v>
      </c>
    </row>
    <row r="22" spans="1:7" ht="20.25" customHeight="1">
      <c r="A22" s="212"/>
      <c r="B22" s="117"/>
      <c r="C22" s="209"/>
      <c r="D22" s="213"/>
      <c r="E22" s="214"/>
      <c r="F22" s="305">
        <f t="shared" si="2"/>
        <v>0</v>
      </c>
    </row>
    <row r="23" spans="1:7" ht="20.25" customHeight="1">
      <c r="A23" s="212"/>
      <c r="B23" s="117"/>
      <c r="C23" s="209"/>
      <c r="D23" s="213"/>
      <c r="E23" s="214"/>
      <c r="F23" s="305">
        <f t="shared" si="2"/>
        <v>0</v>
      </c>
    </row>
    <row r="24" spans="1:7" ht="20.25" customHeight="1">
      <c r="A24" s="212"/>
      <c r="B24" s="117"/>
      <c r="C24" s="209"/>
      <c r="D24" s="213"/>
      <c r="E24" s="214"/>
      <c r="F24" s="305">
        <f t="shared" si="2"/>
        <v>0</v>
      </c>
    </row>
    <row r="25" spans="1:7" ht="20.25" customHeight="1">
      <c r="A25" s="212"/>
      <c r="B25" s="117"/>
      <c r="C25" s="209"/>
      <c r="D25" s="213"/>
      <c r="E25" s="214"/>
      <c r="F25" s="305">
        <f t="shared" si="2"/>
        <v>0</v>
      </c>
    </row>
    <row r="26" spans="1:7" s="35" customFormat="1" ht="13.5" thickBot="1">
      <c r="A26" s="512"/>
      <c r="B26" s="513"/>
      <c r="C26" s="514">
        <f>SUM(C19:C25)</f>
        <v>0</v>
      </c>
      <c r="D26" s="515">
        <f>SUM(D19:D25)</f>
        <v>0</v>
      </c>
      <c r="E26" s="516">
        <f>SUM(E19:E25)</f>
        <v>0</v>
      </c>
      <c r="F26" s="517">
        <f>SUM(F19:F25)</f>
        <v>0</v>
      </c>
      <c r="G26" s="231"/>
    </row>
    <row r="27" spans="1:7" s="206" customFormat="1" ht="13.5" thickBot="1">
      <c r="A27" s="205"/>
      <c r="B27" s="205"/>
      <c r="C27" s="308"/>
      <c r="D27" s="308"/>
      <c r="E27" s="308"/>
      <c r="F27" s="308"/>
      <c r="G27" s="232"/>
    </row>
    <row r="28" spans="1:7" ht="45.75" customHeight="1" thickBot="1">
      <c r="A28" s="199" t="s">
        <v>148</v>
      </c>
      <c r="B28" s="200" t="s">
        <v>121</v>
      </c>
      <c r="C28" s="201" t="s">
        <v>216</v>
      </c>
      <c r="D28" s="202" t="s">
        <v>214</v>
      </c>
      <c r="E28" s="203" t="s">
        <v>215</v>
      </c>
      <c r="F28" s="204" t="s">
        <v>139</v>
      </c>
    </row>
    <row r="29" spans="1:7" ht="20.25" customHeight="1">
      <c r="A29" s="207"/>
      <c r="B29" s="208" t="s">
        <v>147</v>
      </c>
      <c r="C29" s="209"/>
      <c r="D29" s="213"/>
      <c r="E29" s="214"/>
      <c r="F29" s="305">
        <f>SUM(C29:E29)</f>
        <v>0</v>
      </c>
    </row>
    <row r="30" spans="1:7" ht="20.25" customHeight="1">
      <c r="A30" s="212"/>
      <c r="B30" s="117"/>
      <c r="C30" s="209"/>
      <c r="D30" s="213"/>
      <c r="E30" s="214"/>
      <c r="F30" s="305">
        <f>SUM(C30:E30)</f>
        <v>0</v>
      </c>
    </row>
    <row r="31" spans="1:7" ht="20.25" customHeight="1">
      <c r="A31" s="212"/>
      <c r="B31" s="117"/>
      <c r="C31" s="209"/>
      <c r="D31" s="213"/>
      <c r="E31" s="214"/>
      <c r="F31" s="305">
        <f>SUM(C31:E31)</f>
        <v>0</v>
      </c>
    </row>
    <row r="32" spans="1:7" s="35" customFormat="1" ht="23.25" customHeight="1" thickBot="1">
      <c r="A32" s="512"/>
      <c r="B32" s="513"/>
      <c r="C32" s="514">
        <f>SUM(C29:C31)</f>
        <v>0</v>
      </c>
      <c r="D32" s="515">
        <f>SUM(D29:D31)</f>
        <v>0</v>
      </c>
      <c r="E32" s="516">
        <f>SUM(E29:E31)</f>
        <v>0</v>
      </c>
      <c r="F32" s="517">
        <f>SUM(C32:E32)</f>
        <v>0</v>
      </c>
      <c r="G32" s="231"/>
    </row>
    <row r="33" spans="1:7" ht="9.75" customHeight="1" thickBot="1">
      <c r="A33" s="114"/>
      <c r="B33" s="114"/>
      <c r="C33" s="518"/>
      <c r="D33" s="519"/>
      <c r="E33" s="519"/>
      <c r="F33" s="520"/>
    </row>
    <row r="34" spans="1:7" s="35" customFormat="1" ht="15.75" customHeight="1" thickBot="1">
      <c r="A34" s="183" t="s">
        <v>149</v>
      </c>
      <c r="B34" s="521"/>
      <c r="C34" s="361">
        <f>C26+C32+C15</f>
        <v>0</v>
      </c>
      <c r="D34" s="364">
        <f>D26+D32+D15</f>
        <v>0</v>
      </c>
      <c r="E34" s="367">
        <f>E26+E32+E15</f>
        <v>0</v>
      </c>
      <c r="F34" s="571">
        <f>F26+F32+F15</f>
        <v>0</v>
      </c>
      <c r="G34" s="231"/>
    </row>
    <row r="35" spans="1:7">
      <c r="C35" s="309"/>
      <c r="D35" s="310"/>
      <c r="E35" s="310"/>
      <c r="F35" s="471"/>
    </row>
    <row r="36" spans="1:7" ht="15.75" thickBot="1">
      <c r="A36" s="600" t="s">
        <v>97</v>
      </c>
      <c r="B36" s="600"/>
      <c r="C36" s="307"/>
      <c r="D36" s="311"/>
      <c r="F36" s="472"/>
    </row>
    <row r="37" spans="1:7" ht="13.5" customHeight="1">
      <c r="A37" s="579"/>
      <c r="B37" s="580"/>
      <c r="C37" s="580"/>
      <c r="D37" s="580"/>
      <c r="E37" s="580"/>
      <c r="F37" s="581"/>
    </row>
    <row r="38" spans="1:7" ht="13.5" customHeight="1">
      <c r="A38" s="582"/>
      <c r="B38" s="583"/>
      <c r="C38" s="583"/>
      <c r="D38" s="583"/>
      <c r="E38" s="583"/>
      <c r="F38" s="584"/>
    </row>
    <row r="39" spans="1:7" ht="13.5" customHeight="1" thickBot="1">
      <c r="A39" s="585"/>
      <c r="B39" s="586"/>
      <c r="C39" s="586"/>
      <c r="D39" s="586"/>
      <c r="E39" s="586"/>
      <c r="F39" s="587"/>
    </row>
  </sheetData>
  <sheetProtection formatCells="0" formatColumns="0" formatRows="0" insertRows="0" deleteRows="0" selectLockedCells="1"/>
  <customSheetViews>
    <customSheetView guid="{7A22A0F3-26C2-4F41-A45F-3AA4AB522C13}" showPageBreaks="1" printArea="1">
      <selection activeCell="D1" sqref="D1:F1"/>
      <rowBreaks count="2" manualBreakCount="2">
        <brk id="4" max="16383" man="1"/>
        <brk id="26" max="16383" man="1"/>
      </rowBreaks>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s>
  <mergeCells count="7">
    <mergeCell ref="A37:F39"/>
    <mergeCell ref="A1:B1"/>
    <mergeCell ref="A3:F3"/>
    <mergeCell ref="A2:F2"/>
    <mergeCell ref="A36:B36"/>
    <mergeCell ref="A4:F4"/>
    <mergeCell ref="D1:F1"/>
  </mergeCells>
  <phoneticPr fontId="2" type="noConversion"/>
  <printOptions horizontalCentered="1"/>
  <pageMargins left="0.5" right="0.5" top="0.25" bottom="0.5" header="0.5" footer="0.25"/>
  <pageSetup scale="90" fitToHeight="5" orientation="landscape" r:id="rId2"/>
  <headerFooter alignWithMargins="0">
    <oddFooter>&amp;Lf. Contractual&amp;RPage &amp;P of &amp;N</oddFooter>
  </headerFooter>
  <rowBreaks count="2" manualBreakCount="2">
    <brk id="4" max="16383" man="1"/>
    <brk id="26" max="16383" man="1"/>
  </rowBreaks>
</worksheet>
</file>

<file path=xl/worksheets/sheet8.xml><?xml version="1.0" encoding="utf-8"?>
<worksheet xmlns="http://schemas.openxmlformats.org/spreadsheetml/2006/main" xmlns:r="http://schemas.openxmlformats.org/officeDocument/2006/relationships">
  <sheetPr>
    <pageSetUpPr fitToPage="1"/>
  </sheetPr>
  <dimension ref="A1:J36"/>
  <sheetViews>
    <sheetView showGridLines="0" zoomScaleNormal="100" workbookViewId="0">
      <selection activeCell="A3" sqref="A3:D3"/>
    </sheetView>
  </sheetViews>
  <sheetFormatPr defaultRowHeight="12.75"/>
  <cols>
    <col min="1" max="1" width="63" style="38" customWidth="1"/>
    <col min="2" max="2" width="12.42578125" style="306" customWidth="1"/>
    <col min="3" max="3" width="28.28515625" style="464" customWidth="1"/>
    <col min="4" max="4" width="50.85546875" style="74" customWidth="1"/>
    <col min="5" max="16384" width="9.140625" style="38"/>
  </cols>
  <sheetData>
    <row r="1" spans="1:10" s="35" customFormat="1">
      <c r="A1" s="76" t="s">
        <v>204</v>
      </c>
      <c r="B1" s="468"/>
      <c r="C1" s="463"/>
      <c r="D1" s="574" t="s">
        <v>227</v>
      </c>
      <c r="E1" s="76"/>
      <c r="F1" s="76"/>
      <c r="G1" s="76"/>
    </row>
    <row r="2" spans="1:10" s="63" customFormat="1" ht="22.5" customHeight="1" thickBot="1">
      <c r="A2" s="682" t="s">
        <v>105</v>
      </c>
      <c r="B2" s="682"/>
      <c r="C2" s="682"/>
      <c r="D2" s="682"/>
      <c r="E2" s="215"/>
      <c r="F2" s="215"/>
      <c r="G2" s="215"/>
      <c r="H2" s="62"/>
      <c r="I2" s="62"/>
      <c r="J2" s="62"/>
    </row>
    <row r="3" spans="1:10" ht="159.75" customHeight="1" thickBot="1">
      <c r="A3" s="687" t="s">
        <v>245</v>
      </c>
      <c r="B3" s="669"/>
      <c r="C3" s="669"/>
      <c r="D3" s="670"/>
    </row>
    <row r="4" spans="1:10">
      <c r="A4" s="15"/>
    </row>
    <row r="5" spans="1:10" ht="19.5" customHeight="1" thickBot="1">
      <c r="A5" s="686" t="s">
        <v>178</v>
      </c>
      <c r="B5" s="686"/>
      <c r="C5" s="686"/>
      <c r="D5" s="686"/>
    </row>
    <row r="6" spans="1:10" ht="48.75" customHeight="1" thickBot="1">
      <c r="A6" s="683" t="s">
        <v>1</v>
      </c>
      <c r="B6" s="684"/>
      <c r="C6" s="684"/>
      <c r="D6" s="685"/>
    </row>
    <row r="7" spans="1:10" ht="20.25" customHeight="1" thickBot="1">
      <c r="A7" s="15"/>
    </row>
    <row r="8" spans="1:10" s="35" customFormat="1" ht="15.75" thickBot="1">
      <c r="A8" s="43" t="s">
        <v>176</v>
      </c>
      <c r="B8" s="78" t="s">
        <v>177</v>
      </c>
      <c r="C8" s="21" t="s">
        <v>118</v>
      </c>
      <c r="D8" s="22" t="s">
        <v>119</v>
      </c>
    </row>
    <row r="9" spans="1:10" s="35" customFormat="1" ht="15.75" thickBot="1">
      <c r="A9" s="671" t="s">
        <v>206</v>
      </c>
      <c r="B9" s="672"/>
      <c r="C9" s="672"/>
      <c r="D9" s="673"/>
    </row>
    <row r="10" spans="1:10" s="473" customFormat="1" ht="29.25" customHeight="1" thickBot="1">
      <c r="A10" s="474" t="s">
        <v>4</v>
      </c>
      <c r="B10" s="193">
        <v>28000</v>
      </c>
      <c r="C10" s="475" t="s">
        <v>2</v>
      </c>
      <c r="D10" s="426" t="s">
        <v>3</v>
      </c>
    </row>
    <row r="11" spans="1:10" s="114" customFormat="1" ht="29.25" customHeight="1">
      <c r="A11" s="89"/>
      <c r="B11" s="209"/>
      <c r="C11" s="465"/>
      <c r="D11" s="425"/>
    </row>
    <row r="12" spans="1:10" s="114" customFormat="1" ht="29.25" customHeight="1">
      <c r="A12" s="89"/>
      <c r="B12" s="209"/>
      <c r="C12" s="465"/>
      <c r="D12" s="425"/>
    </row>
    <row r="13" spans="1:10" s="114" customFormat="1" ht="29.25" customHeight="1">
      <c r="A13" s="89"/>
      <c r="B13" s="209"/>
      <c r="C13" s="465"/>
      <c r="D13" s="425"/>
    </row>
    <row r="14" spans="1:10" s="114" customFormat="1" ht="29.25" customHeight="1">
      <c r="A14" s="89"/>
      <c r="B14" s="209"/>
      <c r="C14" s="465"/>
      <c r="D14" s="425"/>
    </row>
    <row r="15" spans="1:10" s="114" customFormat="1" ht="29.25" customHeight="1" thickBot="1">
      <c r="A15" s="89"/>
      <c r="B15" s="209"/>
      <c r="C15" s="465"/>
      <c r="D15" s="425"/>
    </row>
    <row r="16" spans="1:10" ht="13.5" thickBot="1">
      <c r="A16" s="154" t="s">
        <v>210</v>
      </c>
      <c r="B16" s="361">
        <f>SUM(B11:B15)</f>
        <v>0</v>
      </c>
      <c r="C16" s="536"/>
      <c r="D16" s="455"/>
    </row>
    <row r="17" spans="1:4" s="35" customFormat="1" ht="15.75" thickBot="1">
      <c r="A17" s="662" t="s">
        <v>207</v>
      </c>
      <c r="B17" s="663"/>
      <c r="C17" s="663"/>
      <c r="D17" s="664"/>
    </row>
    <row r="18" spans="1:4" s="114" customFormat="1" ht="26.25" customHeight="1">
      <c r="A18" s="48"/>
      <c r="B18" s="347"/>
      <c r="C18" s="466"/>
      <c r="D18" s="423"/>
    </row>
    <row r="19" spans="1:4" s="114" customFormat="1" ht="26.25" customHeight="1">
      <c r="A19" s="48"/>
      <c r="B19" s="347"/>
      <c r="C19" s="466"/>
      <c r="D19" s="423"/>
    </row>
    <row r="20" spans="1:4" s="114" customFormat="1" ht="26.25" customHeight="1">
      <c r="A20" s="48"/>
      <c r="B20" s="347"/>
      <c r="C20" s="466"/>
      <c r="D20" s="423"/>
    </row>
    <row r="21" spans="1:4" s="114" customFormat="1" ht="26.25" customHeight="1">
      <c r="A21" s="48"/>
      <c r="B21" s="347"/>
      <c r="C21" s="466"/>
      <c r="D21" s="423"/>
    </row>
    <row r="22" spans="1:4" s="114" customFormat="1" ht="26.25" customHeight="1" thickBot="1">
      <c r="A22" s="48"/>
      <c r="B22" s="347"/>
      <c r="C22" s="466"/>
      <c r="D22" s="423"/>
    </row>
    <row r="23" spans="1:4" ht="13.5" thickBot="1">
      <c r="A23" s="166" t="s">
        <v>211</v>
      </c>
      <c r="B23" s="447">
        <f>SUM(B18:B22)</f>
        <v>0</v>
      </c>
      <c r="C23" s="537"/>
      <c r="D23" s="458"/>
    </row>
    <row r="24" spans="1:4" s="35" customFormat="1" ht="15.75" thickBot="1">
      <c r="A24" s="656" t="s">
        <v>208</v>
      </c>
      <c r="B24" s="657"/>
      <c r="C24" s="657"/>
      <c r="D24" s="658"/>
    </row>
    <row r="25" spans="1:4" s="114" customFormat="1" ht="27.75" customHeight="1">
      <c r="A25" s="56"/>
      <c r="B25" s="341"/>
      <c r="C25" s="467"/>
      <c r="D25" s="420"/>
    </row>
    <row r="26" spans="1:4" s="114" customFormat="1" ht="27.75" customHeight="1">
      <c r="A26" s="56"/>
      <c r="B26" s="341"/>
      <c r="C26" s="467"/>
      <c r="D26" s="420"/>
    </row>
    <row r="27" spans="1:4" s="114" customFormat="1" ht="27.75" customHeight="1">
      <c r="A27" s="56"/>
      <c r="B27" s="341"/>
      <c r="C27" s="467"/>
      <c r="D27" s="420"/>
    </row>
    <row r="28" spans="1:4" s="114" customFormat="1" ht="27.75" customHeight="1">
      <c r="A28" s="56"/>
      <c r="B28" s="341"/>
      <c r="C28" s="467"/>
      <c r="D28" s="420"/>
    </row>
    <row r="29" spans="1:4" s="114" customFormat="1" ht="27.75" customHeight="1" thickBot="1">
      <c r="A29" s="56"/>
      <c r="B29" s="341"/>
      <c r="C29" s="467"/>
      <c r="D29" s="420"/>
    </row>
    <row r="30" spans="1:4" ht="13.5" thickBot="1">
      <c r="A30" s="178" t="s">
        <v>212</v>
      </c>
      <c r="B30" s="449">
        <f>SUM(B25:B29)</f>
        <v>0</v>
      </c>
      <c r="C30" s="538"/>
      <c r="D30" s="461"/>
    </row>
    <row r="31" spans="1:4" s="35" customFormat="1" ht="15.75" customHeight="1" thickBot="1">
      <c r="A31" s="183" t="s">
        <v>173</v>
      </c>
      <c r="B31" s="369">
        <f>-B30+B23+B16</f>
        <v>0</v>
      </c>
      <c r="C31" s="539"/>
      <c r="D31" s="462"/>
    </row>
    <row r="33" spans="1:4" ht="13.5" thickBot="1">
      <c r="A33" s="35" t="s">
        <v>190</v>
      </c>
    </row>
    <row r="34" spans="1:4" ht="19.5" customHeight="1">
      <c r="A34" s="579"/>
      <c r="B34" s="580"/>
      <c r="C34" s="580"/>
      <c r="D34" s="581"/>
    </row>
    <row r="35" spans="1:4" ht="19.5" customHeight="1">
      <c r="A35" s="582"/>
      <c r="B35" s="583"/>
      <c r="C35" s="583"/>
      <c r="D35" s="584"/>
    </row>
    <row r="36" spans="1:4" ht="19.5" customHeight="1" thickBot="1">
      <c r="A36" s="585"/>
      <c r="B36" s="586"/>
      <c r="C36" s="586"/>
      <c r="D36" s="587"/>
    </row>
  </sheetData>
  <sheetProtection formatCells="0" formatColumns="0" formatRows="0" insertRows="0" deleteRows="0" selectLockedCells="1"/>
  <customSheetViews>
    <customSheetView guid="{7A22A0F3-26C2-4F41-A45F-3AA4AB522C13}" showPageBreaks="1" showGridLines="0" fitToPage="1" printArea="1">
      <selection activeCell="D1" sqref="D1"/>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s>
  <mergeCells count="8">
    <mergeCell ref="A17:D17"/>
    <mergeCell ref="A24:D24"/>
    <mergeCell ref="A34:D36"/>
    <mergeCell ref="A2:D2"/>
    <mergeCell ref="A6:D6"/>
    <mergeCell ref="A5:D5"/>
    <mergeCell ref="A3:D3"/>
    <mergeCell ref="A9:D9"/>
  </mergeCells>
  <phoneticPr fontId="2" type="noConversion"/>
  <printOptions horizontalCentered="1"/>
  <pageMargins left="0.5" right="0.5" top="0.25" bottom="0.5" header="0.5" footer="0.25"/>
  <pageSetup scale="84" fitToHeight="2" orientation="landscape" r:id="rId2"/>
  <headerFooter alignWithMargins="0">
    <oddFooter>&amp;Lg. Construction&amp;RPage &amp;P of &amp;N</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G31"/>
  <sheetViews>
    <sheetView topLeftCell="A3" zoomScaleNormal="100" workbookViewId="0">
      <selection activeCell="A3" sqref="A3:D3"/>
    </sheetView>
  </sheetViews>
  <sheetFormatPr defaultRowHeight="12.75"/>
  <cols>
    <col min="1" max="1" width="41.85546875" style="38" customWidth="1"/>
    <col min="2" max="2" width="14.140625" style="306" customWidth="1"/>
    <col min="3" max="3" width="36.140625" style="476" customWidth="1"/>
    <col min="4" max="4" width="61.7109375" style="74" customWidth="1"/>
    <col min="5" max="16384" width="9.140625" style="38"/>
  </cols>
  <sheetData>
    <row r="1" spans="1:7" s="35" customFormat="1" ht="12.75" customHeight="1">
      <c r="A1" s="655" t="s">
        <v>204</v>
      </c>
      <c r="B1" s="655"/>
      <c r="C1" s="76"/>
      <c r="D1" s="574" t="s">
        <v>227</v>
      </c>
    </row>
    <row r="2" spans="1:7" s="63" customFormat="1" ht="22.5" customHeight="1" thickBot="1">
      <c r="A2" s="654" t="s">
        <v>106</v>
      </c>
      <c r="B2" s="668"/>
      <c r="C2" s="668"/>
      <c r="D2" s="668"/>
      <c r="E2" s="62"/>
      <c r="F2" s="62"/>
      <c r="G2" s="62"/>
    </row>
    <row r="3" spans="1:7" ht="404.25" customHeight="1" thickBot="1">
      <c r="A3" s="688" t="s">
        <v>248</v>
      </c>
      <c r="B3" s="689"/>
      <c r="C3" s="689"/>
      <c r="D3" s="690"/>
    </row>
    <row r="4" spans="1:7" s="187" customFormat="1" ht="15.75" customHeight="1" thickBot="1">
      <c r="A4" s="43" t="s">
        <v>142</v>
      </c>
      <c r="B4" s="78" t="s">
        <v>143</v>
      </c>
      <c r="C4" s="21" t="s">
        <v>118</v>
      </c>
      <c r="D4" s="22" t="s">
        <v>119</v>
      </c>
    </row>
    <row r="5" spans="1:7" s="35" customFormat="1" ht="15.75" customHeight="1" thickBot="1">
      <c r="A5" s="671" t="s">
        <v>206</v>
      </c>
      <c r="B5" s="672"/>
      <c r="C5" s="672"/>
      <c r="D5" s="673"/>
    </row>
    <row r="6" spans="1:7" ht="15.75" customHeight="1" thickBot="1">
      <c r="A6" s="186" t="s">
        <v>195</v>
      </c>
      <c r="B6" s="193">
        <v>16000</v>
      </c>
      <c r="C6" s="477" t="s">
        <v>186</v>
      </c>
      <c r="D6" s="426" t="s">
        <v>187</v>
      </c>
    </row>
    <row r="7" spans="1:7" ht="15.75" customHeight="1" thickBot="1">
      <c r="A7" s="186" t="s">
        <v>225</v>
      </c>
      <c r="B7" s="193">
        <v>10000</v>
      </c>
      <c r="C7" s="477" t="s">
        <v>183</v>
      </c>
      <c r="D7" s="426" t="s">
        <v>222</v>
      </c>
    </row>
    <row r="8" spans="1:7" ht="15.75" customHeight="1" thickBot="1">
      <c r="A8" s="186" t="s">
        <v>226</v>
      </c>
      <c r="B8" s="193">
        <v>4000</v>
      </c>
      <c r="C8" s="477" t="s">
        <v>224</v>
      </c>
      <c r="D8" s="426" t="s">
        <v>223</v>
      </c>
    </row>
    <row r="9" spans="1:7" ht="15.75" customHeight="1">
      <c r="A9" s="89"/>
      <c r="B9" s="344"/>
      <c r="C9" s="478"/>
      <c r="D9" s="425"/>
    </row>
    <row r="10" spans="1:7" ht="15.75" customHeight="1">
      <c r="A10" s="89"/>
      <c r="B10" s="344"/>
      <c r="C10" s="478"/>
      <c r="D10" s="425"/>
    </row>
    <row r="11" spans="1:7" ht="15.75" customHeight="1">
      <c r="A11" s="89"/>
      <c r="B11" s="344"/>
      <c r="C11" s="478"/>
      <c r="D11" s="425"/>
    </row>
    <row r="12" spans="1:7" ht="15.75" customHeight="1" thickBot="1">
      <c r="A12" s="89"/>
      <c r="B12" s="344"/>
      <c r="C12" s="478"/>
      <c r="D12" s="425"/>
    </row>
    <row r="13" spans="1:7" ht="15.75" customHeight="1" thickBot="1">
      <c r="A13" s="154" t="s">
        <v>210</v>
      </c>
      <c r="B13" s="445">
        <f>SUM(B9:B12)</f>
        <v>0</v>
      </c>
      <c r="C13" s="503"/>
      <c r="D13" s="455"/>
    </row>
    <row r="14" spans="1:7" s="35" customFormat="1" ht="15.75" customHeight="1" thickBot="1">
      <c r="A14" s="662" t="s">
        <v>207</v>
      </c>
      <c r="B14" s="663"/>
      <c r="C14" s="663"/>
      <c r="D14" s="664"/>
    </row>
    <row r="15" spans="1:7" ht="15.75" customHeight="1">
      <c r="A15" s="44"/>
      <c r="B15" s="428"/>
      <c r="C15" s="479"/>
      <c r="D15" s="421"/>
    </row>
    <row r="16" spans="1:7" ht="15.75" customHeight="1">
      <c r="A16" s="48"/>
      <c r="B16" s="347"/>
      <c r="C16" s="480"/>
      <c r="D16" s="423"/>
    </row>
    <row r="17" spans="1:4" ht="15.75" customHeight="1">
      <c r="A17" s="48"/>
      <c r="B17" s="347"/>
      <c r="C17" s="480"/>
      <c r="D17" s="423"/>
    </row>
    <row r="18" spans="1:4" ht="15.75" customHeight="1" thickBot="1">
      <c r="A18" s="48"/>
      <c r="B18" s="347"/>
      <c r="C18" s="480"/>
      <c r="D18" s="423"/>
    </row>
    <row r="19" spans="1:4" ht="15.75" customHeight="1" thickBot="1">
      <c r="A19" s="166" t="s">
        <v>211</v>
      </c>
      <c r="B19" s="447">
        <f>SUM(B15:B18)</f>
        <v>0</v>
      </c>
      <c r="C19" s="504"/>
      <c r="D19" s="458"/>
    </row>
    <row r="20" spans="1:4" s="35" customFormat="1" ht="15.75" customHeight="1" thickBot="1">
      <c r="A20" s="656" t="s">
        <v>208</v>
      </c>
      <c r="B20" s="657"/>
      <c r="C20" s="657"/>
      <c r="D20" s="658"/>
    </row>
    <row r="21" spans="1:4" ht="15.75" customHeight="1">
      <c r="A21" s="52"/>
      <c r="B21" s="429"/>
      <c r="C21" s="481"/>
      <c r="D21" s="418"/>
    </row>
    <row r="22" spans="1:4" ht="15.75" customHeight="1">
      <c r="A22" s="68"/>
      <c r="B22" s="341"/>
      <c r="C22" s="482"/>
      <c r="D22" s="419"/>
    </row>
    <row r="23" spans="1:4" ht="15.75" customHeight="1">
      <c r="A23" s="56"/>
      <c r="B23" s="350"/>
      <c r="C23" s="483"/>
      <c r="D23" s="420"/>
    </row>
    <row r="24" spans="1:4" ht="15.75" customHeight="1" thickBot="1">
      <c r="A24" s="56"/>
      <c r="B24" s="350"/>
      <c r="C24" s="483"/>
      <c r="D24" s="420"/>
    </row>
    <row r="25" spans="1:4" ht="15.75" customHeight="1" thickBot="1">
      <c r="A25" s="505" t="s">
        <v>212</v>
      </c>
      <c r="B25" s="506">
        <f>SUM(B21:B24)</f>
        <v>0</v>
      </c>
      <c r="C25" s="507"/>
      <c r="D25" s="508"/>
    </row>
    <row r="26" spans="1:4" s="35" customFormat="1" ht="15.75" customHeight="1" thickBot="1">
      <c r="A26" s="183" t="s">
        <v>173</v>
      </c>
      <c r="B26" s="509">
        <f>B25+B19+B13</f>
        <v>0</v>
      </c>
      <c r="C26" s="510"/>
      <c r="D26" s="511"/>
    </row>
    <row r="27" spans="1:4" ht="7.5" customHeight="1"/>
    <row r="28" spans="1:4" ht="15.75" thickBot="1">
      <c r="A28" s="600" t="s">
        <v>190</v>
      </c>
      <c r="B28" s="600"/>
      <c r="C28" s="600"/>
    </row>
    <row r="29" spans="1:4" ht="21" customHeight="1">
      <c r="A29" s="579"/>
      <c r="B29" s="580"/>
      <c r="C29" s="580"/>
      <c r="D29" s="581"/>
    </row>
    <row r="30" spans="1:4" ht="17.25" customHeight="1">
      <c r="A30" s="582"/>
      <c r="B30" s="583"/>
      <c r="C30" s="583"/>
      <c r="D30" s="584"/>
    </row>
    <row r="31" spans="1:4" ht="23.25" customHeight="1" thickBot="1">
      <c r="A31" s="585"/>
      <c r="B31" s="586"/>
      <c r="C31" s="586"/>
      <c r="D31" s="587"/>
    </row>
  </sheetData>
  <sheetProtection formatCells="0" formatColumns="0" formatRows="0" insertRows="0" deleteRows="0" selectLockedCells="1"/>
  <customSheetViews>
    <customSheetView guid="{7A22A0F3-26C2-4F41-A45F-3AA4AB522C13}" showPageBreaks="1" fitToPage="1" printArea="1">
      <selection activeCell="A3" sqref="A3:D3"/>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s>
  <mergeCells count="8">
    <mergeCell ref="A1:B1"/>
    <mergeCell ref="A29:D31"/>
    <mergeCell ref="A2:D2"/>
    <mergeCell ref="A20:D20"/>
    <mergeCell ref="A3:D3"/>
    <mergeCell ref="A5:D5"/>
    <mergeCell ref="A14:D14"/>
    <mergeCell ref="A28:C28"/>
  </mergeCells>
  <phoneticPr fontId="2" type="noConversion"/>
  <printOptions horizontalCentered="1"/>
  <pageMargins left="0.5" right="0.5" top="0.25" bottom="0.5" header="0.5" footer="0.25"/>
  <pageSetup scale="84" fitToHeight="6" orientation="landscape" r:id="rId2"/>
  <headerFooter alignWithMargins="0">
    <oddFooter>&amp;Lh. Other Direct Costs&amp;RPage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Cost Share</vt:lpstr>
      <vt:lpstr>SF-424A</vt:lpstr>
      <vt:lpstr>Sheet1</vt:lpstr>
      <vt:lpstr>'a. Personnel'!Print_Area</vt:lpstr>
      <vt:lpstr>'Cost Share'!Print_Area</vt:lpstr>
      <vt:lpstr>'f. Contractual'!Print_Area</vt:lpstr>
      <vt:lpstr>'g. Construction'!Print_Area</vt:lpstr>
      <vt:lpstr>'h. Other'!Print_Area</vt:lpstr>
      <vt:lpstr>'Instructions and Summary'!Print_Area</vt:lpstr>
      <vt:lpstr>'a. Personnel'!Print_Titles</vt:lpstr>
      <vt:lpstr>'c. Travel'!Print_Titles</vt:lpstr>
      <vt:lpstr>'Cost Share'!Print_Titles</vt:lpstr>
      <vt:lpstr>'d. Equipment'!Print_Titles</vt:lpstr>
      <vt:lpstr>'e. Supplies'!Print_Titles</vt:lpstr>
      <vt:lpstr>'g. Construction'!Print_Titles</vt:lpstr>
    </vt:vector>
  </TitlesOfParts>
  <Company>U.S. Department of Energy - Golden Field Office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Saito</dc:creator>
  <cp:lastModifiedBy>harrisjt</cp:lastModifiedBy>
  <cp:lastPrinted>2011-06-16T23:47:01Z</cp:lastPrinted>
  <dcterms:created xsi:type="dcterms:W3CDTF">2006-10-30T17:25:35Z</dcterms:created>
  <dcterms:modified xsi:type="dcterms:W3CDTF">2011-06-16T23:47:28Z</dcterms:modified>
</cp:coreProperties>
</file>