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Programs\ATLANTIS (DE-FOA-0002051)\1. Program Development\"/>
    </mc:Choice>
  </mc:AlternateContent>
  <bookViews>
    <workbookView xWindow="0" yWindow="180" windowWidth="17865" windowHeight="4290" tabRatio="809" activeTab="5"/>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ustomWorkbookViews>
    <customWorkbookView name="Renee.Sperling - Personal View" guid="{7A22A0F3-26C2-4F41-A45F-3AA4AB522C13}" mergeInterval="0" personalView="1" maximized="1" xWindow="1" yWindow="1" windowWidth="1148" windowHeight="639" tabRatio="783" activeSheetId="5" showComments="commIndAndComment"/>
    <customWorkbookView name="charles.plaxico - Personal View" guid="{640DA41A-A77A-482D-897F-55BCEE7E5329}" mergeInterval="0" personalView="1" maximized="1" xWindow="1" yWindow="1" windowWidth="1916" windowHeight="859" tabRatio="809" activeSheetId="5"/>
  </customWorkbookViews>
</workbook>
</file>

<file path=xl/calcChain.xml><?xml version="1.0" encoding="utf-8"?>
<calcChain xmlns="http://schemas.openxmlformats.org/spreadsheetml/2006/main">
  <c r="F1" i="11" l="1"/>
  <c r="C1" i="11" l="1"/>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J45" i="3" s="1"/>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D80" i="8"/>
  <c r="D226" i="8"/>
  <c r="D153" i="8"/>
  <c r="D158" i="7"/>
  <c r="G113" i="6"/>
  <c r="G47" i="6"/>
  <c r="G90" i="6"/>
  <c r="G70" i="6"/>
  <c r="G133" i="6"/>
  <c r="H24" i="2"/>
  <c r="H26" i="2"/>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F12" i="3"/>
  <c r="H24" i="3"/>
  <c r="H26" i="3"/>
  <c r="F24" i="1"/>
  <c r="H12" i="3"/>
  <c r="E53" i="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<sst xmlns="http://schemas.openxmlformats.org/spreadsheetml/2006/main" count="511" uniqueCount="295">
  <si>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</si>
  <si>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</si>
  <si>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</si>
  <si>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</si>
  <si>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</si>
  <si>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</si>
  <si>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</si>
  <si>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</si>
  <si>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</si>
  <si>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</si>
  <si>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</si>
  <si>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</si>
  <si>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</si>
  <si>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</si>
  <si>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</si>
  <si>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</si>
  <si>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</si>
  <si>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</si>
  <si>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</si>
  <si>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</si>
  <si>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</si>
  <si>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</si>
  <si>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</si>
  <si>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</si>
  <si>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</si>
  <si>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</si>
  <si>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</si>
  <si>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</si>
  <si>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</si>
  <si>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</si>
  <si>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</si>
  <si>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</si>
  <si>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</si>
  <si>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</si>
  <si>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</si>
  <si>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</si>
  <si>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</si>
  <si>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</si>
  <si>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</si>
  <si>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</si>
  <si>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</si>
  <si>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</si>
  <si>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</si>
  <si>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</si>
  <si>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</si>
  <si>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</si>
  <si>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</si>
  <si>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</si>
  <si>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</si>
  <si>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</si>
  <si>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</si>
  <si>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</si>
  <si>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</si>
  <si>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</si>
  <si>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</si>
  <si>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</si>
  <si>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</si>
  <si>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</si>
  <si>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</si>
  <si>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</si>
  <si>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</si>
  <si>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</si>
  <si>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</si>
  <si>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</si>
  <si>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</si>
  <si>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</si>
  <si>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</si>
  <si>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</si>
  <si>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</si>
  <si>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</si>
  <si>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</si>
  <si>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</si>
  <si>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</si>
  <si>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</si>
  <si>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</si>
  <si>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</si>
  <si>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</si>
  <si>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</si>
  <si>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</si>
  <si>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</si>
  <si>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</si>
  <si>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</si>
  <si>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</si>
  <si>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</si>
  <si>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</si>
  <si>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</si>
  <si>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</si>
  <si>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</si>
  <si>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</si>
  <si>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</si>
  <si>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</si>
  <si>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</si>
  <si>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</si>
  <si>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</si>
  <si>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</si>
  <si>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</si>
  <si>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</si>
  <si>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</si>
  <si>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</si>
  <si>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</si>
  <si>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</si>
  <si>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</si>
  <si>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</si>
  <si>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</si>
  <si>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</si>
  <si>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</si>
  <si>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</si>
  <si>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</si>
  <si>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</si>
  <si>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</si>
  <si>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</si>
  <si>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</si>
  <si>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</si>
  <si>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</si>
  <si>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</si>
  <si>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</si>
  <si>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</si>
  <si>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</si>
  <si>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</si>
  <si>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</si>
  <si>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</si>
  <si>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</si>
  <si>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</si>
  <si>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</si>
  <si>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</si>
  <si>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</si>
  <si>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</si>
  <si>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</si>
  <si>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</si>
  <si>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</si>
  <si>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</si>
  <si>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</si>
  <si>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</si>
  <si>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</si>
  <si>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</si>
  <si>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</si>
  <si>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</si>
  <si>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</si>
  <si>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</si>
  <si>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</si>
  <si>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</si>
  <si>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</si>
  <si>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</si>
  <si>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</si>
  <si>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</si>
  <si>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</si>
  <si>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</si>
  <si>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</si>
  <si>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</si>
  <si>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</si>
  <si>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</si>
  <si>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</si>
  <si>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</si>
  <si>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</si>
  <si>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</si>
  <si>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</si>
  <si>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</si>
  <si>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</si>
  <si>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</si>
  <si>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</si>
  <si>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</si>
  <si>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</si>
  <si>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</si>
  <si>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</si>
  <si>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</si>
  <si>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</si>
  <si>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</si>
  <si>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</si>
  <si>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</si>
  <si>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</si>
  <si>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</si>
  <si>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</si>
  <si>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</si>
  <si>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</si>
  <si>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</si>
  <si>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</si>
  <si>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</si>
  <si>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</si>
  <si>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</si>
  <si>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</si>
  <si>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</si>
  <si>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</si>
  <si>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</si>
  <si>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</si>
  <si>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</si>
  <si>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</si>
  <si>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</si>
  <si>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</si>
  <si>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</si>
  <si>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</si>
  <si>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</si>
  <si>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</si>
  <si>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</si>
  <si>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</si>
  <si>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</si>
  <si>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</si>
  <si>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</si>
  <si>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</si>
  <si>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</si>
  <si>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</si>
  <si>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</si>
  <si>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</si>
  <si>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</si>
  <si>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</si>
  <si>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</si>
  <si>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</si>
  <si>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</si>
  <si>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</si>
  <si>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</si>
  <si>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</si>
  <si>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</si>
  <si>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</si>
  <si>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</si>
  <si>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</si>
  <si>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</si>
  <si>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</si>
  <si>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</si>
  <si>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</si>
  <si>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</si>
  <si>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</si>
  <si>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</si>
  <si>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</si>
  <si>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</si>
  <si>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</si>
  <si>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</si>
  <si>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</si>
  <si>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</si>
  <si>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</si>
  <si>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</si>
  <si>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</si>
  <si>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</si>
  <si>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</si>
  <si>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</si>
  <si>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</si>
  <si>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</si>
  <si>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</si>
  <si>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</si>
  <si>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</si>
  <si>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</si>
  <si>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</si>
  <si>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</si>
  <si>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</si>
  <si>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</si>
  <si>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</si>
  <si>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</si>
  <si>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</si>
  <si>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</si>
  <si>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</si>
  <si>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</si>
  <si>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</si>
  <si>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</si>
  <si>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</si>
  <si>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</si>
  <si>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</si>
  <si>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</si>
  <si>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</si>
  <si>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</si>
  <si>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</si>
  <si>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</si>
  <si>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</si>
  <si>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</si>
  <si>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</si>
  <si>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</si>
  <si>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</si>
  <si>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</si>
  <si>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</si>
  <si>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</si>
  <si>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</si>
  <si>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</si>
  <si>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</si>
  <si>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</si>
  <si>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</si>
  <si>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</si>
  <si>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</si>
  <si>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</si>
  <si>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</si>
  <si>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</si>
  <si>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</si>
  <si>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</si>
  <si>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</si>
  <si>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</si>
  <si>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</si>
  <si>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</si>
  <si>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</si>
  <si>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</si>
  <si>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</si>
  <si>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</si>
  <si>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</si>
  <si>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</si>
  <si>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</si>
  <si>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</si>
  <si>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</si>
  <si>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</si>
  <si>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</si>
  <si>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06/21/18   V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</si>
</sst>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1">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49" fontId="11" fillId="0" borderId="0" xfId="0" applyNumberFormat="1" applyFont="1" applyAlignment="1">
      <alignment horizontal="center" vertical="center" wrapText="1"/>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0" fontId="25" fillId="0" borderId="0" xfId="0" applyFont="1" applyAlignment="1">
      <alignment vertical="center"/>
    </xf>
    <xf numFmtId="0" fontId="0" fillId="0" borderId="0" xfId="0" applyAlignment="1">
      <alignment vertical="center"/>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36"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25" fillId="0" borderId="44" xfId="0" applyFont="1"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0" fontId="28" fillId="0" borderId="44" xfId="0" applyFont="1" applyBorder="1" applyAlignment="1">
      <alignment vertical="center"/>
    </xf>
    <xf numFmtId="0" fontId="25" fillId="6" borderId="44" xfId="0" applyFont="1" applyFill="1" applyBorder="1" applyAlignment="1">
      <alignment vertical="center"/>
    </xf>
    <xf numFmtId="0" fontId="25" fillId="6" borderId="46" xfId="0" applyFont="1" applyFill="1" applyBorder="1" applyAlignment="1">
      <alignment vertical="center"/>
    </xf>
    <xf numFmtId="0" fontId="24" fillId="0" borderId="45" xfId="0" applyFont="1" applyBorder="1" applyAlignment="1" applyProtection="1">
      <alignment horizontal="center" vertical="center"/>
      <protection locked="0"/>
    </xf>
    <xf numFmtId="0" fontId="25" fillId="0" borderId="44" xfId="0" applyFont="1" applyBorder="1" applyAlignment="1">
      <alignment vertical="center"/>
    </xf>
    <xf numFmtId="0" fontId="28" fillId="0" borderId="46" xfId="0" applyFont="1" applyBorder="1" applyAlignment="1">
      <alignment horizontal="center"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vertical="center"/>
    </xf>
    <xf numFmtId="0" fontId="28" fillId="0" borderId="45" xfId="0" applyFont="1" applyBorder="1" applyAlignment="1">
      <alignment vertical="center"/>
    </xf>
    <xf numFmtId="0" fontId="25" fillId="0" borderId="45" xfId="0" applyFont="1" applyBorder="1" applyAlignment="1">
      <alignment vertical="center"/>
    </xf>
    <xf numFmtId="0" fontId="0" fillId="0" borderId="44" xfId="0"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31" fillId="0" borderId="0" xfId="0" applyFont="1" applyAlignment="1">
      <alignment horizontal="center"/>
    </xf>
    <xf numFmtId="0" fontId="0" fillId="0" borderId="0" xfId="0" applyAlignment="1"/>
    <xf numFmtId="0" fontId="25" fillId="0" borderId="44" xfId="0" applyFont="1" applyBorder="1" applyAlignment="1" applyProtection="1">
      <alignment horizontal="left" vertical="center"/>
      <protection locked="0"/>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5" fillId="0" borderId="23" xfId="0" applyFont="1" applyBorder="1" applyAlignment="1" applyProtection="1">
      <alignment horizontal="left" vertical="center"/>
      <protection locked="0"/>
    </xf>
    <xf numFmtId="0" fontId="28" fillId="0" borderId="0" xfId="0" applyFont="1"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0" fillId="6" borderId="44" xfId="0" applyFill="1" applyBorder="1" applyAlignment="1">
      <alignment vertical="center"/>
    </xf>
    <xf numFmtId="0" fontId="25" fillId="0" borderId="35"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33" fillId="0" borderId="0" xfId="0" applyFont="1" applyAlignment="1">
      <alignment horizontal="center" vertical="center"/>
    </xf>
    <xf numFmtId="0" fontId="25" fillId="0" borderId="0" xfId="0" applyFont="1" applyAlignment="1">
      <alignment vertical="top"/>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8" fillId="0" borderId="64" xfId="0" applyFont="1" applyBorder="1" applyAlignment="1" applyProtection="1">
      <alignment vertical="center"/>
    </xf>
    <xf numFmtId="0" fontId="28" fillId="0" borderId="70" xfId="0" applyFont="1" applyBorder="1" applyAlignment="1" applyProtection="1">
      <alignment vertical="center"/>
    </xf>
    <xf numFmtId="0" fontId="25" fillId="6" borderId="7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44" xfId="0" applyFont="1"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37" xfId="0" applyFont="1" applyBorder="1" applyAlignment="1" applyProtection="1">
      <alignment horizontal="center"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0" borderId="70" xfId="0"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4" xfId="0" applyFont="1" applyFill="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5" fillId="0" borderId="54" xfId="0" applyFont="1" applyBorder="1" applyAlignment="1" applyProtection="1">
      <alignment horizontal="center"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5" fillId="0" borderId="23"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30"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5" fillId="0" borderId="48" xfId="0" applyFont="1" applyBorder="1" applyAlignment="1" applyProtection="1">
      <alignment vertical="center"/>
    </xf>
    <xf numFmtId="0" fontId="25" fillId="0" borderId="45" xfId="0" applyFont="1" applyBorder="1" applyAlignment="1" applyProtection="1">
      <alignment vertical="center"/>
    </xf>
    <xf numFmtId="0" fontId="25" fillId="0" borderId="35" xfId="0" applyFont="1" applyBorder="1" applyAlignment="1" applyProtection="1">
      <alignment vertical="center"/>
    </xf>
    <xf numFmtId="0" fontId="28" fillId="0" borderId="44"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33" fillId="0" borderId="0" xfId="0" applyFont="1" applyAlignment="1" applyProtection="1">
      <alignment horizontal="center" vertical="center"/>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164" fontId="25" fillId="0" borderId="46" xfId="0" applyNumberFormat="1" applyFont="1" applyBorder="1" applyAlignment="1" applyProtection="1">
      <alignment horizontal="left" vertical="top"/>
    </xf>
    <xf numFmtId="164" fontId="25" fillId="0" borderId="72" xfId="0" applyNumberFormat="1" applyFont="1" applyBorder="1" applyAlignment="1" applyProtection="1">
      <alignment horizontal="left" vertical="top"/>
    </xf>
    <xf numFmtId="0" fontId="28" fillId="0" borderId="45" xfId="0" applyFont="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164" fontId="25" fillId="0" borderId="73" xfId="0" applyNumberFormat="1" applyFont="1" applyBorder="1" applyAlignment="1" applyProtection="1">
      <alignment horizontal="left" vertical="top"/>
    </xf>
    <xf numFmtId="0" fontId="25" fillId="0" borderId="0" xfId="0" applyFont="1" applyAlignment="1" applyProtection="1">
      <alignment vertical="top"/>
    </xf>
    <xf numFmtId="0" fontId="25" fillId="0" borderId="0" xfId="0" applyFont="1" applyAlignment="1" applyProtection="1">
      <alignment vertical="center"/>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3" fillId="0" borderId="0" xfId="0" applyNumberFormat="1" applyFont="1" applyAlignment="1" applyProtection="1">
      <alignment horizontal="right"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opLeftCell="A13" zoomScale="90" zoomScaleNormal="90" workbookViewId="0">
      <selection activeCell="B3" sqref="B3:C3"/>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60" t="s">
        <v>171</v>
      </c>
      <c r="B1" s="760"/>
      <c r="C1" s="760"/>
      <c r="D1" s="449"/>
      <c r="E1" s="760" t="s">
        <v>274</v>
      </c>
      <c r="F1" s="760"/>
      <c r="G1" s="581" t="s">
        <v>294</v>
      </c>
    </row>
    <row r="2" spans="1:9" s="9" customFormat="1" ht="18" x14ac:dyDescent="0.2">
      <c r="A2" s="755" t="s">
        <v>144</v>
      </c>
      <c r="B2" s="755"/>
      <c r="C2" s="755"/>
      <c r="D2" s="755"/>
      <c r="E2" s="755"/>
      <c r="F2" s="755"/>
      <c r="G2" s="755"/>
    </row>
    <row r="3" spans="1:9" s="4" customFormat="1" ht="27" customHeight="1" x14ac:dyDescent="0.25">
      <c r="A3" s="18" t="s">
        <v>172</v>
      </c>
      <c r="B3" s="756"/>
      <c r="C3" s="757"/>
      <c r="D3" s="758" t="s">
        <v>246</v>
      </c>
      <c r="E3" s="758"/>
      <c r="F3" s="758"/>
      <c r="G3" s="580"/>
    </row>
    <row r="4" spans="1:9" s="4" customFormat="1" ht="31.5" customHeight="1" x14ac:dyDescent="0.25">
      <c r="A4" s="18" t="s">
        <v>151</v>
      </c>
      <c r="B4" s="756"/>
      <c r="C4" s="757"/>
      <c r="D4" s="758" t="s">
        <v>191</v>
      </c>
      <c r="E4" s="758"/>
      <c r="F4" s="758"/>
      <c r="G4" s="582" t="s">
        <v>192</v>
      </c>
    </row>
    <row r="5" spans="1:9" s="4" customFormat="1" ht="8.25" customHeight="1" thickBot="1" x14ac:dyDescent="0.25">
      <c r="A5" s="7"/>
      <c r="B5" s="17"/>
      <c r="C5" s="17"/>
      <c r="D5" s="7"/>
      <c r="E5" s="7"/>
      <c r="F5" s="7"/>
      <c r="G5" s="16"/>
    </row>
    <row r="6" spans="1:9" s="178" customFormat="1" ht="33" customHeight="1" thickBot="1" x14ac:dyDescent="0.25">
      <c r="A6" s="764" t="s">
        <v>273</v>
      </c>
      <c r="B6" s="765"/>
      <c r="C6" s="765"/>
      <c r="D6" s="765"/>
      <c r="E6" s="765"/>
      <c r="F6" s="765"/>
      <c r="G6" s="766"/>
    </row>
    <row r="7" spans="1:9" s="179" customFormat="1" ht="313.5" customHeight="1" thickBot="1" x14ac:dyDescent="0.25">
      <c r="A7" s="767" t="s">
        <v>272</v>
      </c>
      <c r="B7" s="768"/>
      <c r="C7" s="768"/>
      <c r="D7" s="768"/>
      <c r="E7" s="768"/>
      <c r="F7" s="768"/>
      <c r="G7" s="769"/>
    </row>
    <row r="8" spans="1:9" s="100" customFormat="1" ht="8.25" customHeight="1" x14ac:dyDescent="0.2">
      <c r="A8" s="173"/>
      <c r="B8" s="173"/>
      <c r="C8" s="173"/>
      <c r="D8" s="173"/>
      <c r="E8" s="173"/>
      <c r="F8" s="173"/>
      <c r="G8" s="174"/>
    </row>
    <row r="9" spans="1:9" s="100" customFormat="1" ht="30.75" customHeight="1" thickBot="1" x14ac:dyDescent="0.25">
      <c r="A9" s="770" t="s">
        <v>267</v>
      </c>
      <c r="B9" s="770"/>
      <c r="C9" s="770"/>
      <c r="D9" s="770"/>
      <c r="E9" s="770"/>
      <c r="F9" s="770"/>
      <c r="G9" s="770"/>
    </row>
    <row r="10" spans="1:9" s="175" customFormat="1" ht="26.25" thickBot="1" x14ac:dyDescent="0.25">
      <c r="A10" s="66" t="s">
        <v>111</v>
      </c>
      <c r="B10" s="67" t="s">
        <v>173</v>
      </c>
      <c r="C10" s="68" t="s">
        <v>174</v>
      </c>
      <c r="D10" s="69" t="s">
        <v>175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289</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59" t="s">
        <v>237</v>
      </c>
      <c r="B26" s="759"/>
      <c r="C26" s="759"/>
      <c r="D26" s="21"/>
      <c r="E26" s="13"/>
      <c r="F26" s="21"/>
      <c r="G26" s="93"/>
      <c r="H26" s="426"/>
      <c r="I26" s="426"/>
    </row>
    <row r="27" spans="1:9" s="100" customFormat="1" ht="178.5" customHeight="1" thickBot="1" x14ac:dyDescent="0.25">
      <c r="A27" s="761"/>
      <c r="B27" s="762"/>
      <c r="C27" s="762"/>
      <c r="D27" s="762"/>
      <c r="E27" s="762"/>
      <c r="F27" s="762"/>
      <c r="G27" s="763"/>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2"/>
      <headerFooter alignWithMargins="0"/>
    </customSheetView>
  </customSheetViews>
  <mergeCells count="12">
    <mergeCell ref="A27:G27"/>
    <mergeCell ref="B4:C4"/>
    <mergeCell ref="D4:F4"/>
    <mergeCell ref="A6:G6"/>
    <mergeCell ref="A7:G7"/>
    <mergeCell ref="A9:G9"/>
    <mergeCell ref="A2:G2"/>
    <mergeCell ref="B3:C3"/>
    <mergeCell ref="D3:F3"/>
    <mergeCell ref="A26:C26"/>
    <mergeCell ref="E1:F1"/>
    <mergeCell ref="A1:C1"/>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11" activePane="bottomLeft" state="frozen"/>
      <selection pane="bottomLeft" activeCell="D22" sqref="D22"/>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77" t="str">
        <f>'Instructions and Summary'!G1</f>
        <v>06/21/18   V 6.18</v>
      </c>
      <c r="E1" s="1117"/>
    </row>
    <row r="2" spans="1:9" s="42" customFormat="1" ht="18.75" thickBot="1" x14ac:dyDescent="0.25">
      <c r="A2" s="1118" t="s">
        <v>97</v>
      </c>
      <c r="B2" s="1118"/>
      <c r="C2" s="1118"/>
      <c r="D2" s="1118"/>
    </row>
    <row r="3" spans="1:9" ht="126.75" customHeight="1" thickBot="1" x14ac:dyDescent="0.25">
      <c r="A3" s="1121" t="s">
        <v>265</v>
      </c>
      <c r="B3" s="1082"/>
      <c r="C3" s="1082"/>
      <c r="D3" s="1083"/>
    </row>
    <row r="4" spans="1:9" x14ac:dyDescent="0.2">
      <c r="A4" s="10"/>
    </row>
    <row r="5" spans="1:9" ht="19.5" customHeight="1" thickBot="1" x14ac:dyDescent="0.3">
      <c r="A5" s="1120" t="s">
        <v>270</v>
      </c>
      <c r="B5" s="1120"/>
      <c r="C5" s="1120"/>
      <c r="D5" s="1120"/>
    </row>
    <row r="6" spans="1:9" ht="70.5" customHeight="1" thickBot="1" x14ac:dyDescent="0.25">
      <c r="A6" s="1119" t="s">
        <v>236</v>
      </c>
      <c r="B6" s="1019"/>
      <c r="C6" s="1019"/>
      <c r="D6" s="1020"/>
    </row>
    <row r="7" spans="1:9" ht="20.25" customHeight="1" thickBot="1" x14ac:dyDescent="0.25">
      <c r="A7" s="10"/>
    </row>
    <row r="8" spans="1:9" s="23" customFormat="1" ht="26.25" customHeight="1" thickBot="1" x14ac:dyDescent="0.25">
      <c r="A8" s="242" t="s">
        <v>153</v>
      </c>
      <c r="B8" s="260" t="s">
        <v>154</v>
      </c>
      <c r="C8" s="261" t="s">
        <v>107</v>
      </c>
      <c r="D8" s="262" t="s">
        <v>228</v>
      </c>
    </row>
    <row r="9" spans="1:9" s="165" customFormat="1" ht="21" customHeight="1" thickBot="1" x14ac:dyDescent="0.25">
      <c r="A9" s="263" t="s">
        <v>212</v>
      </c>
      <c r="B9" s="255">
        <v>28000</v>
      </c>
      <c r="C9" s="264" t="s">
        <v>1</v>
      </c>
      <c r="D9" s="254" t="s">
        <v>2</v>
      </c>
      <c r="E9" s="430"/>
      <c r="F9" s="430"/>
      <c r="G9" s="430"/>
      <c r="H9" s="430"/>
      <c r="I9" s="430"/>
    </row>
    <row r="10" spans="1:9" s="23" customFormat="1" ht="15.75" thickBot="1" x14ac:dyDescent="0.25">
      <c r="A10" s="1024" t="s">
        <v>173</v>
      </c>
      <c r="B10" s="1025"/>
      <c r="C10" s="1025"/>
      <c r="D10" s="1026"/>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177</v>
      </c>
      <c r="B16" s="305">
        <f>SUM(B11:B15)</f>
        <v>0</v>
      </c>
      <c r="C16" s="1128"/>
      <c r="D16" s="1129"/>
    </row>
    <row r="17" spans="1:9" ht="17.25" customHeight="1" thickBot="1" x14ac:dyDescent="0.25">
      <c r="A17" s="1074"/>
      <c r="B17" s="1075"/>
      <c r="C17" s="1075"/>
      <c r="D17" s="1076"/>
    </row>
    <row r="18" spans="1:9" s="23" customFormat="1" ht="15.75" thickBot="1" x14ac:dyDescent="0.25">
      <c r="A18" s="1027" t="s">
        <v>174</v>
      </c>
      <c r="B18" s="1028"/>
      <c r="C18" s="1028"/>
      <c r="D18" s="1029"/>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178</v>
      </c>
      <c r="B24" s="309">
        <f>SUM(B19:B23)</f>
        <v>0</v>
      </c>
      <c r="C24" s="1122"/>
      <c r="D24" s="1123"/>
    </row>
    <row r="25" spans="1:9" ht="18.75" customHeight="1" thickBot="1" x14ac:dyDescent="0.25">
      <c r="A25" s="1074"/>
      <c r="B25" s="1075"/>
      <c r="C25" s="1075"/>
      <c r="D25" s="1076"/>
    </row>
    <row r="26" spans="1:9" s="23" customFormat="1" ht="15.75" thickBot="1" x14ac:dyDescent="0.25">
      <c r="A26" s="1021" t="s">
        <v>175</v>
      </c>
      <c r="B26" s="1022"/>
      <c r="C26" s="1022"/>
      <c r="D26" s="1023"/>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179</v>
      </c>
      <c r="B32" s="313">
        <f>SUM(B27:B31)</f>
        <v>0</v>
      </c>
      <c r="C32" s="1124"/>
      <c r="D32" s="1125"/>
    </row>
    <row r="33" spans="1:4" ht="13.5" thickBot="1" x14ac:dyDescent="0.25">
      <c r="A33" s="1074"/>
      <c r="B33" s="1075"/>
      <c r="C33" s="1075"/>
      <c r="D33" s="1076"/>
    </row>
    <row r="34" spans="1:4" s="23" customFormat="1" ht="15.75" customHeight="1" thickBot="1" x14ac:dyDescent="0.25">
      <c r="A34" s="297" t="s">
        <v>150</v>
      </c>
      <c r="B34" s="314">
        <f>-B32+B24+B16</f>
        <v>0</v>
      </c>
      <c r="C34" s="1126"/>
      <c r="D34" s="1127"/>
    </row>
    <row r="36" spans="1:4" ht="13.5" thickBot="1" x14ac:dyDescent="0.25">
      <c r="A36" s="23" t="s">
        <v>237</v>
      </c>
    </row>
    <row r="37" spans="1:4" ht="156.75" customHeight="1" thickBot="1" x14ac:dyDescent="0.25">
      <c r="A37" s="761"/>
      <c r="B37" s="762"/>
      <c r="C37" s="762"/>
      <c r="D37" s="763"/>
    </row>
  </sheetData>
  <sheetProtection password="CC72" sheet="1" objects="1" scenarios="1"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A24" sqref="A24"/>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x14ac:dyDescent="0.2">
      <c r="A1" s="1073" t="s">
        <v>251</v>
      </c>
      <c r="B1" s="1073"/>
      <c r="C1" s="713">
        <f>'Instructions and Summary'!B4</f>
        <v>0</v>
      </c>
      <c r="D1" s="713"/>
      <c r="E1" s="713"/>
      <c r="F1" s="1077" t="str">
        <f>'Instructions and Summary'!G1</f>
        <v>06/21/18   V 6.18</v>
      </c>
      <c r="G1" s="1133"/>
    </row>
    <row r="2" spans="1:10" s="25" customFormat="1" ht="23.25" customHeight="1" thickBot="1" x14ac:dyDescent="0.25">
      <c r="A2" s="1071" t="s">
        <v>98</v>
      </c>
      <c r="B2" s="1071"/>
      <c r="C2" s="1071"/>
      <c r="D2" s="1071"/>
      <c r="E2" s="1071"/>
      <c r="F2" s="1071"/>
      <c r="G2" s="24"/>
      <c r="H2" s="24"/>
      <c r="I2" s="24"/>
    </row>
    <row r="3" spans="1:10" x14ac:dyDescent="0.2">
      <c r="A3" s="1136" t="s">
        <v>291</v>
      </c>
      <c r="B3" s="1136"/>
      <c r="C3" s="1136"/>
      <c r="D3" s="1136"/>
      <c r="E3" s="1136"/>
      <c r="F3" s="1136"/>
      <c r="I3" s="1130" t="s">
        <v>275</v>
      </c>
      <c r="J3" s="1131"/>
    </row>
    <row r="4" spans="1:10" ht="15" customHeight="1" x14ac:dyDescent="0.2">
      <c r="A4" s="1137"/>
      <c r="B4" s="1137"/>
      <c r="C4" s="1137"/>
      <c r="D4" s="1137"/>
      <c r="E4" s="1137"/>
      <c r="F4" s="1137"/>
      <c r="I4" s="719" t="s">
        <v>276</v>
      </c>
      <c r="J4" s="720">
        <f>SUMIFS($B$24:$B$90,$D$24:$D$90,"Yes",$E$24:$E$90,I4)</f>
        <v>0</v>
      </c>
    </row>
    <row r="5" spans="1:10" ht="15" customHeight="1" x14ac:dyDescent="0.2">
      <c r="A5" s="1137"/>
      <c r="B5" s="1137"/>
      <c r="C5" s="1137"/>
      <c r="D5" s="1137"/>
      <c r="E5" s="1137"/>
      <c r="F5" s="1137"/>
      <c r="I5" s="719" t="s">
        <v>277</v>
      </c>
      <c r="J5" s="720">
        <f t="shared" ref="J5:J11" si="0">SUMIFS($B$24:$B$90,$D$24:$D$90,"Yes",$E$24:$E$90,I5)</f>
        <v>0</v>
      </c>
    </row>
    <row r="6" spans="1:10" ht="15" customHeight="1" x14ac:dyDescent="0.2">
      <c r="A6" s="1137"/>
      <c r="B6" s="1137"/>
      <c r="C6" s="1137"/>
      <c r="D6" s="1137"/>
      <c r="E6" s="1137"/>
      <c r="F6" s="1137"/>
      <c r="I6" s="719" t="s">
        <v>278</v>
      </c>
      <c r="J6" s="720">
        <f t="shared" si="0"/>
        <v>0</v>
      </c>
    </row>
    <row r="7" spans="1:10" ht="15" customHeight="1" x14ac:dyDescent="0.2">
      <c r="A7" s="1137"/>
      <c r="B7" s="1137"/>
      <c r="C7" s="1137"/>
      <c r="D7" s="1137"/>
      <c r="E7" s="1137"/>
      <c r="F7" s="1137"/>
      <c r="I7" s="719" t="s">
        <v>279</v>
      </c>
      <c r="J7" s="720">
        <f t="shared" si="0"/>
        <v>0</v>
      </c>
    </row>
    <row r="8" spans="1:10" ht="15" customHeight="1" x14ac:dyDescent="0.2">
      <c r="A8" s="1137"/>
      <c r="B8" s="1137"/>
      <c r="C8" s="1137"/>
      <c r="D8" s="1137"/>
      <c r="E8" s="1137"/>
      <c r="F8" s="1137"/>
      <c r="I8" s="719" t="s">
        <v>280</v>
      </c>
      <c r="J8" s="720">
        <f t="shared" si="0"/>
        <v>0</v>
      </c>
    </row>
    <row r="9" spans="1:10" ht="15" customHeight="1" x14ac:dyDescent="0.2">
      <c r="A9" s="1137"/>
      <c r="B9" s="1137"/>
      <c r="C9" s="1137"/>
      <c r="D9" s="1137"/>
      <c r="E9" s="1137"/>
      <c r="F9" s="1137"/>
      <c r="I9" s="719" t="s">
        <v>281</v>
      </c>
      <c r="J9" s="720">
        <f t="shared" si="0"/>
        <v>0</v>
      </c>
    </row>
    <row r="10" spans="1:10" ht="15" customHeight="1" x14ac:dyDescent="0.2">
      <c r="A10" s="1137"/>
      <c r="B10" s="1137"/>
      <c r="C10" s="1137"/>
      <c r="D10" s="1137"/>
      <c r="E10" s="1137"/>
      <c r="F10" s="1137"/>
      <c r="I10" s="719" t="s">
        <v>288</v>
      </c>
      <c r="J10" s="720">
        <f t="shared" si="0"/>
        <v>0</v>
      </c>
    </row>
    <row r="11" spans="1:10" ht="15" customHeight="1" x14ac:dyDescent="0.2">
      <c r="A11" s="1137"/>
      <c r="B11" s="1137"/>
      <c r="C11" s="1137"/>
      <c r="D11" s="1137"/>
      <c r="E11" s="1137"/>
      <c r="F11" s="1137"/>
      <c r="I11" s="719" t="s">
        <v>282</v>
      </c>
      <c r="J11" s="720">
        <f t="shared" si="0"/>
        <v>0</v>
      </c>
    </row>
    <row r="12" spans="1:10" ht="15" customHeight="1" x14ac:dyDescent="0.2">
      <c r="A12" s="1137"/>
      <c r="B12" s="1137"/>
      <c r="C12" s="1137"/>
      <c r="D12" s="1137"/>
      <c r="E12" s="1137"/>
      <c r="F12" s="1137"/>
      <c r="I12" s="721" t="s">
        <v>283</v>
      </c>
      <c r="J12" s="752">
        <f>SUM(J4:J11)</f>
        <v>0</v>
      </c>
    </row>
    <row r="13" spans="1:10" ht="15" customHeight="1" x14ac:dyDescent="0.2">
      <c r="A13" s="1137"/>
      <c r="B13" s="1137"/>
      <c r="C13" s="1137"/>
      <c r="D13" s="1137"/>
      <c r="E13" s="1137"/>
      <c r="F13" s="1137"/>
    </row>
    <row r="14" spans="1:10" ht="15" customHeight="1" x14ac:dyDescent="0.2">
      <c r="A14" s="1137"/>
      <c r="B14" s="1137"/>
      <c r="C14" s="1137"/>
      <c r="D14" s="1137"/>
      <c r="E14" s="1137"/>
      <c r="F14" s="1137"/>
      <c r="I14" s="721" t="s">
        <v>285</v>
      </c>
      <c r="J14" s="720">
        <f>SUMIF(D24:D43, "Yes", B24:B43)</f>
        <v>0</v>
      </c>
    </row>
    <row r="15" spans="1:10" ht="15" customHeight="1" x14ac:dyDescent="0.2">
      <c r="A15" s="1137"/>
      <c r="B15" s="1137"/>
      <c r="C15" s="1137"/>
      <c r="D15" s="1137"/>
      <c r="E15" s="1137"/>
      <c r="F15" s="1137"/>
      <c r="I15" s="721" t="s">
        <v>286</v>
      </c>
      <c r="J15" s="720">
        <f>SUMIF(D47:D66, "Yes", B47:B66)</f>
        <v>0</v>
      </c>
    </row>
    <row r="16" spans="1:10" ht="15" customHeight="1" x14ac:dyDescent="0.2">
      <c r="A16" s="1137"/>
      <c r="B16" s="1137"/>
      <c r="C16" s="1137"/>
      <c r="D16" s="1137"/>
      <c r="E16" s="1137"/>
      <c r="F16" s="1137"/>
      <c r="I16" s="721" t="s">
        <v>287</v>
      </c>
      <c r="J16" s="720">
        <f>SUMIF(D70:D89, "Yes", B70:B89)</f>
        <v>0</v>
      </c>
    </row>
    <row r="17" spans="1:9" ht="84" customHeight="1" x14ac:dyDescent="0.2">
      <c r="A17" s="1137"/>
      <c r="B17" s="1137"/>
      <c r="C17" s="1137"/>
      <c r="D17" s="1137"/>
      <c r="E17" s="1137"/>
      <c r="F17" s="1137"/>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256</v>
      </c>
      <c r="E19" s="570" t="s">
        <v>284</v>
      </c>
      <c r="F19" s="15" t="s">
        <v>228</v>
      </c>
    </row>
    <row r="20" spans="1:9" ht="13.5" thickBot="1" x14ac:dyDescent="0.25">
      <c r="A20" s="722" t="s">
        <v>213</v>
      </c>
      <c r="B20" s="723">
        <v>16000</v>
      </c>
      <c r="C20" s="724" t="s">
        <v>161</v>
      </c>
      <c r="D20" s="571" t="s">
        <v>258</v>
      </c>
      <c r="E20" s="571"/>
      <c r="F20" s="725" t="s">
        <v>162</v>
      </c>
    </row>
    <row r="21" spans="1:9" ht="26.25" thickBot="1" x14ac:dyDescent="0.25">
      <c r="A21" s="256" t="s">
        <v>214</v>
      </c>
      <c r="B21" s="327">
        <v>10000</v>
      </c>
      <c r="C21" s="257" t="s">
        <v>159</v>
      </c>
      <c r="D21" s="571" t="s">
        <v>258</v>
      </c>
      <c r="E21" s="571"/>
      <c r="F21" s="258" t="s">
        <v>188</v>
      </c>
    </row>
    <row r="22" spans="1:9" ht="13.5" thickBot="1" x14ac:dyDescent="0.25">
      <c r="A22" s="251" t="s">
        <v>215</v>
      </c>
      <c r="B22" s="255">
        <v>4000</v>
      </c>
      <c r="C22" s="259" t="s">
        <v>190</v>
      </c>
      <c r="D22" s="571" t="s">
        <v>257</v>
      </c>
      <c r="E22" s="571" t="s">
        <v>278</v>
      </c>
      <c r="F22" s="254" t="s">
        <v>189</v>
      </c>
    </row>
    <row r="23" spans="1:9" s="23" customFormat="1" ht="15.75" thickBot="1" x14ac:dyDescent="0.25">
      <c r="A23" s="707"/>
      <c r="B23" s="708"/>
      <c r="C23" s="708" t="s">
        <v>173</v>
      </c>
      <c r="D23" s="708"/>
      <c r="E23" s="708"/>
      <c r="F23" s="709"/>
      <c r="I23" s="572" t="s">
        <v>257</v>
      </c>
    </row>
    <row r="24" spans="1:9" x14ac:dyDescent="0.2">
      <c r="A24" s="680"/>
      <c r="B24" s="434"/>
      <c r="C24" s="682"/>
      <c r="D24" s="726"/>
      <c r="E24" s="726"/>
      <c r="F24" s="625"/>
      <c r="I24" s="431" t="s">
        <v>258</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177</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174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178</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175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179</v>
      </c>
      <c r="B90" s="324">
        <f>SUM(B70:B89)</f>
        <v>0</v>
      </c>
      <c r="C90" s="746"/>
      <c r="D90" s="747"/>
      <c r="E90" s="747"/>
      <c r="F90" s="748"/>
    </row>
    <row r="91" spans="1:6" ht="13.5" thickBot="1" x14ac:dyDescent="0.25">
      <c r="A91" s="1074"/>
      <c r="B91" s="1075"/>
      <c r="C91" s="1075"/>
      <c r="D91" s="1075"/>
      <c r="E91" s="1075"/>
      <c r="F91" s="1076"/>
    </row>
    <row r="92" spans="1:6" s="23" customFormat="1" ht="13.5" thickBot="1" x14ac:dyDescent="0.25">
      <c r="A92" s="297" t="s">
        <v>150</v>
      </c>
      <c r="B92" s="314">
        <f>B90+B67+B44</f>
        <v>0</v>
      </c>
      <c r="C92" s="280"/>
      <c r="D92" s="280"/>
      <c r="E92" s="280"/>
      <c r="F92" s="281"/>
    </row>
    <row r="94" spans="1:6" ht="15.75" thickBot="1" x14ac:dyDescent="0.25">
      <c r="A94" s="1132" t="s">
        <v>237</v>
      </c>
      <c r="B94" s="1132"/>
      <c r="C94" s="1132"/>
      <c r="D94" s="717"/>
      <c r="E94" s="717"/>
    </row>
    <row r="95" spans="1:6" ht="13.5" thickBot="1" x14ac:dyDescent="0.25">
      <c r="A95" s="1018"/>
      <c r="B95" s="1134"/>
      <c r="C95" s="1134"/>
      <c r="D95" s="1134"/>
      <c r="E95" s="1134"/>
      <c r="F95" s="1135"/>
    </row>
  </sheetData>
  <sheetProtection password="CC72" sheet="1" objects="1" scenarios="1"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2"/>
      <headerFooter alignWithMargins="0">
        <oddFooter>&amp;Lh. Other Direct Costs&amp;RPage &amp;P of &amp;N</oddFooter>
      </headerFooter>
    </customSheetView>
  </customSheetViews>
  <mergeCells count="8">
    <mergeCell ref="A95:F95"/>
    <mergeCell ref="A2:F2"/>
    <mergeCell ref="A3:F17"/>
    <mergeCell ref="I3:J3"/>
    <mergeCell ref="A91:F91"/>
    <mergeCell ref="A94:C94"/>
    <mergeCell ref="A1:B1"/>
    <mergeCell ref="F1:G1"/>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73" t="s">
        <v>252</v>
      </c>
      <c r="B1" s="1073"/>
      <c r="C1" s="1073"/>
      <c r="D1" s="1073"/>
      <c r="E1" s="1072">
        <f>'Instructions and Summary'!B4</f>
        <v>0</v>
      </c>
      <c r="F1" s="1072"/>
      <c r="G1" s="568"/>
      <c r="H1" s="1051" t="str">
        <f>'Instructions and Summary'!G1</f>
        <v>06/21/18   V 6.18</v>
      </c>
      <c r="I1" s="1052"/>
    </row>
    <row r="2" spans="1:12" s="25" customFormat="1" ht="18.75" thickBot="1" x14ac:dyDescent="0.25">
      <c r="A2" s="1163" t="s">
        <v>135</v>
      </c>
      <c r="B2" s="1163"/>
      <c r="C2" s="1163"/>
      <c r="D2" s="1163"/>
      <c r="E2" s="1163"/>
      <c r="F2" s="1163"/>
      <c r="G2" s="1163"/>
      <c r="H2" s="1163"/>
      <c r="I2" s="1163"/>
      <c r="J2" s="24"/>
      <c r="K2" s="24"/>
      <c r="L2" s="24"/>
    </row>
    <row r="3" spans="1:12" s="95" customFormat="1" ht="15" customHeight="1" x14ac:dyDescent="0.25">
      <c r="A3" s="1164" t="s">
        <v>266</v>
      </c>
      <c r="B3" s="1165"/>
      <c r="C3" s="1166"/>
      <c r="D3" s="76" t="s">
        <v>173</v>
      </c>
      <c r="E3" s="77" t="s">
        <v>174</v>
      </c>
      <c r="F3" s="78" t="s">
        <v>175</v>
      </c>
      <c r="G3" s="995" t="s">
        <v>149</v>
      </c>
      <c r="H3" s="996"/>
      <c r="I3" s="94"/>
    </row>
    <row r="4" spans="1:12" s="95" customFormat="1" ht="14.25" customHeight="1" x14ac:dyDescent="0.25">
      <c r="A4" s="1148"/>
      <c r="B4" s="1149"/>
      <c r="C4" s="1149"/>
      <c r="D4" s="277">
        <v>0</v>
      </c>
      <c r="E4" s="278">
        <v>0</v>
      </c>
      <c r="F4" s="279">
        <v>0</v>
      </c>
      <c r="G4" s="1159"/>
      <c r="H4" s="1160"/>
      <c r="I4" s="94"/>
    </row>
    <row r="5" spans="1:12" s="95" customFormat="1" ht="14.25" customHeight="1" x14ac:dyDescent="0.25">
      <c r="A5" s="1148"/>
      <c r="B5" s="1149"/>
      <c r="C5" s="1149"/>
      <c r="D5" s="277">
        <v>0</v>
      </c>
      <c r="E5" s="278">
        <v>0</v>
      </c>
      <c r="F5" s="279">
        <v>0</v>
      </c>
      <c r="G5" s="697"/>
      <c r="H5" s="698"/>
      <c r="I5" s="94"/>
    </row>
    <row r="6" spans="1:12" s="95" customFormat="1" ht="14.25" customHeight="1" x14ac:dyDescent="0.25">
      <c r="A6" s="1148"/>
      <c r="B6" s="1149"/>
      <c r="C6" s="1149"/>
      <c r="D6" s="277">
        <v>0</v>
      </c>
      <c r="E6" s="278">
        <v>0</v>
      </c>
      <c r="F6" s="279">
        <v>0</v>
      </c>
      <c r="G6" s="697"/>
      <c r="H6" s="698"/>
      <c r="I6" s="94"/>
    </row>
    <row r="7" spans="1:12" s="95" customFormat="1" ht="14.25" customHeight="1" x14ac:dyDescent="0.25">
      <c r="A7" s="1148"/>
      <c r="B7" s="1149"/>
      <c r="C7" s="1149"/>
      <c r="D7" s="277">
        <v>0</v>
      </c>
      <c r="E7" s="278">
        <v>0</v>
      </c>
      <c r="F7" s="279">
        <v>0</v>
      </c>
      <c r="G7" s="697"/>
      <c r="H7" s="698"/>
      <c r="I7" s="94"/>
    </row>
    <row r="8" spans="1:12" s="95" customFormat="1" ht="14.25" customHeight="1" x14ac:dyDescent="0.25">
      <c r="A8" s="1148"/>
      <c r="B8" s="1149"/>
      <c r="C8" s="1149"/>
      <c r="D8" s="277">
        <v>0</v>
      </c>
      <c r="E8" s="278">
        <v>0</v>
      </c>
      <c r="F8" s="279">
        <v>0</v>
      </c>
      <c r="G8" s="697"/>
      <c r="H8" s="698"/>
      <c r="I8" s="94"/>
    </row>
    <row r="9" spans="1:12" s="95" customFormat="1" ht="14.25" customHeight="1" thickBot="1" x14ac:dyDescent="0.3">
      <c r="A9" s="992" t="s">
        <v>129</v>
      </c>
      <c r="B9" s="993"/>
      <c r="C9" s="994"/>
      <c r="D9" s="282">
        <v>0</v>
      </c>
      <c r="E9" s="283">
        <v>0</v>
      </c>
      <c r="F9" s="284">
        <v>0</v>
      </c>
      <c r="G9" s="1161">
        <f>SUM(D9:F9)</f>
        <v>0</v>
      </c>
      <c r="H9" s="1162"/>
      <c r="I9" s="94"/>
    </row>
    <row r="10" spans="1:12" s="93" customFormat="1" x14ac:dyDescent="0.2">
      <c r="A10" s="1170" t="str">
        <f>IF(A14=A16,"One box should be checked in the indirect rate agreement section.","")</f>
        <v>One box should be checked in the indirect rate agreement section.</v>
      </c>
      <c r="B10" s="1170"/>
      <c r="C10" s="1170"/>
      <c r="D10" s="1170"/>
      <c r="E10" s="1170"/>
      <c r="F10" s="1170"/>
      <c r="G10" s="1170"/>
      <c r="H10" s="1170"/>
      <c r="I10" s="1170"/>
    </row>
    <row r="11" spans="1:12" s="93" customFormat="1" ht="20.25" customHeight="1" thickBot="1" x14ac:dyDescent="0.25">
      <c r="A11" s="980"/>
      <c r="B11" s="980"/>
      <c r="C11" s="980"/>
      <c r="D11" s="980"/>
      <c r="E11" s="980"/>
      <c r="F11" s="980"/>
      <c r="G11" s="980"/>
      <c r="H11" s="980"/>
      <c r="I11" s="980"/>
    </row>
    <row r="12" spans="1:12" s="93" customFormat="1" ht="21.75" customHeight="1" x14ac:dyDescent="0.2">
      <c r="A12" s="1154" t="s">
        <v>193</v>
      </c>
      <c r="B12" s="1155"/>
      <c r="C12" s="1155"/>
      <c r="D12" s="1155"/>
      <c r="E12" s="1155"/>
      <c r="F12" s="1155"/>
      <c r="G12" s="1155"/>
      <c r="H12" s="1155"/>
      <c r="I12" s="1156"/>
    </row>
    <row r="13" spans="1:12" s="180" customFormat="1" ht="48" customHeight="1" thickBot="1" x14ac:dyDescent="0.25">
      <c r="A13" s="1151" t="s">
        <v>200</v>
      </c>
      <c r="B13" s="1152"/>
      <c r="C13" s="1152"/>
      <c r="D13" s="1152"/>
      <c r="E13" s="1152"/>
      <c r="F13" s="1152"/>
      <c r="G13" s="1152"/>
      <c r="H13" s="1152"/>
      <c r="I13" s="1153"/>
      <c r="K13" s="454" t="s">
        <v>248</v>
      </c>
    </row>
    <row r="14" spans="1:12" s="93" customFormat="1" ht="30" customHeight="1" thickBot="1" x14ac:dyDescent="0.3">
      <c r="A14" s="446"/>
      <c r="B14" s="1138" t="s">
        <v>196</v>
      </c>
      <c r="C14" s="1139"/>
      <c r="D14" s="1139"/>
      <c r="E14" s="1139"/>
      <c r="F14" s="1139"/>
      <c r="G14" s="1139"/>
      <c r="H14" s="1139"/>
      <c r="I14" s="1140"/>
      <c r="K14" s="431"/>
      <c r="L14" s="431"/>
    </row>
    <row r="15" spans="1:12" s="93" customFormat="1" ht="14.25" customHeight="1" thickBot="1" x14ac:dyDescent="0.25">
      <c r="A15" s="131"/>
      <c r="B15" s="1144"/>
      <c r="C15" s="1144"/>
      <c r="D15" s="1144"/>
      <c r="E15" s="1144"/>
      <c r="F15" s="1144"/>
      <c r="G15" s="1144"/>
      <c r="H15" s="1144"/>
      <c r="I15" s="1145"/>
      <c r="K15" s="1157"/>
      <c r="L15" s="1157"/>
    </row>
    <row r="16" spans="1:12" s="93" customFormat="1" ht="21.75" customHeight="1" thickBot="1" x14ac:dyDescent="0.25">
      <c r="A16" s="446"/>
      <c r="B16" s="1141" t="s">
        <v>195</v>
      </c>
      <c r="C16" s="1142"/>
      <c r="D16" s="1142"/>
      <c r="E16" s="1142"/>
      <c r="F16" s="1142"/>
      <c r="G16" s="1142"/>
      <c r="H16" s="1142"/>
      <c r="I16" s="1143"/>
      <c r="K16" s="1157"/>
      <c r="L16" s="1157"/>
    </row>
    <row r="17" spans="1:9" s="93" customFormat="1" ht="74.25" customHeight="1" x14ac:dyDescent="0.2">
      <c r="A17" s="96"/>
      <c r="B17" s="1146" t="s">
        <v>271</v>
      </c>
      <c r="C17" s="1146"/>
      <c r="D17" s="1146"/>
      <c r="E17" s="1146"/>
      <c r="F17" s="1146"/>
      <c r="G17" s="1146"/>
      <c r="H17" s="1146"/>
      <c r="I17" s="1147"/>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67" t="s">
        <v>229</v>
      </c>
      <c r="B20" s="1168"/>
      <c r="C20" s="1168"/>
      <c r="D20" s="1168"/>
      <c r="E20" s="1168"/>
      <c r="F20" s="1168"/>
      <c r="G20" s="1168"/>
      <c r="H20" s="1168"/>
      <c r="I20" s="1169"/>
    </row>
    <row r="21" spans="1:9" s="93" customFormat="1" x14ac:dyDescent="0.2"/>
    <row r="22" spans="1:9" s="93" customFormat="1" ht="15.75" thickBot="1" x14ac:dyDescent="0.25">
      <c r="A22" s="1158" t="s">
        <v>230</v>
      </c>
      <c r="B22" s="1158"/>
      <c r="C22" s="1158"/>
      <c r="D22" s="1158"/>
      <c r="E22" s="1158"/>
      <c r="F22" s="1158"/>
      <c r="G22" s="1158"/>
    </row>
    <row r="23" spans="1:9" s="93" customFormat="1" ht="213" customHeight="1" thickBot="1" x14ac:dyDescent="0.25">
      <c r="A23" s="1150"/>
      <c r="B23" s="762"/>
      <c r="C23" s="762"/>
      <c r="D23" s="762"/>
      <c r="E23" s="762"/>
      <c r="F23" s="762"/>
      <c r="G23" s="762"/>
      <c r="H23" s="762"/>
      <c r="I23" s="763"/>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 guid="{640DA41A-A77A-482D-897F-55BCEE7E5329}" showGridLines="0" fitToPage="1">
      <selection activeCell="B10" sqref="B10:I10"/>
      <pageMargins left="0.5" right="0.5" top="0.25" bottom="0.5" header="0.5" footer="0.5"/>
      <pageSetup scale="75" orientation="landscape" r:id="rId2"/>
      <headerFooter alignWithMargins="0">
        <oddFooter>&amp;Li. Indirect Costs</oddFooter>
      </headerFooter>
    </customSheetView>
  </customSheetViews>
  <mergeCells count="25">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 ref="B14:I14"/>
    <mergeCell ref="B16:I16"/>
    <mergeCell ref="B15:I15"/>
    <mergeCell ref="B17:I17"/>
    <mergeCell ref="E1:F1"/>
    <mergeCell ref="A5:C5"/>
    <mergeCell ref="A6:C6"/>
    <mergeCell ref="A7:C7"/>
    <mergeCell ref="A8:C8"/>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73" t="s">
        <v>253</v>
      </c>
      <c r="B1" s="1073"/>
      <c r="C1" s="1073"/>
      <c r="D1" s="568">
        <f>'Instructions and Summary'!B4</f>
        <v>0</v>
      </c>
      <c r="E1" s="568"/>
      <c r="F1" s="1052" t="str">
        <f>'Instructions and Summary'!G1</f>
        <v>06/21/18   V 6.18</v>
      </c>
      <c r="G1" s="1052"/>
      <c r="H1" s="1052"/>
      <c r="I1" s="588"/>
      <c r="J1" s="585"/>
      <c r="K1" s="585"/>
      <c r="L1" s="585"/>
      <c r="M1" s="585"/>
      <c r="N1" s="585"/>
      <c r="O1" s="585"/>
      <c r="P1" s="585"/>
    </row>
    <row r="2" spans="1:26" s="42" customFormat="1" ht="18.75" thickBot="1" x14ac:dyDescent="0.25">
      <c r="A2" s="1081" t="s">
        <v>136</v>
      </c>
      <c r="B2" s="1081"/>
      <c r="C2" s="1081"/>
      <c r="D2" s="1081"/>
      <c r="E2" s="1081"/>
      <c r="F2" s="1081"/>
      <c r="G2" s="1081"/>
      <c r="H2" s="1081"/>
      <c r="I2" s="589"/>
      <c r="J2" s="589"/>
      <c r="K2" s="589"/>
      <c r="L2" s="589"/>
      <c r="M2" s="589"/>
      <c r="N2" s="589"/>
      <c r="O2" s="589"/>
      <c r="P2" s="589"/>
    </row>
    <row r="3" spans="1:26" ht="147" customHeight="1" thickBot="1" x14ac:dyDescent="0.25">
      <c r="A3" s="1174" t="s">
        <v>240</v>
      </c>
      <c r="B3" s="1175"/>
      <c r="C3" s="1175"/>
      <c r="D3" s="1175"/>
      <c r="E3" s="1175"/>
      <c r="F3" s="1175"/>
      <c r="G3" s="1175"/>
      <c r="H3" s="1176"/>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232</v>
      </c>
      <c r="C5" s="261" t="s">
        <v>245</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250</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242</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243</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244</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71" t="s">
        <v>163</v>
      </c>
      <c r="B25" s="1172"/>
      <c r="C25" s="1172"/>
      <c r="D25" s="1173"/>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7"/>
      <c r="G26" s="1177"/>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9" t="s">
        <v>166</v>
      </c>
      <c r="B27" s="1180"/>
      <c r="C27" s="399"/>
      <c r="D27" s="447">
        <f>'Instructions and Summary'!E24</f>
        <v>0</v>
      </c>
      <c r="E27" s="1178" t="s">
        <v>165</v>
      </c>
      <c r="F27" s="1178"/>
      <c r="G27" s="1178"/>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59" t="s">
        <v>237</v>
      </c>
      <c r="B29" s="759"/>
      <c r="C29" s="759"/>
      <c r="D29" s="759"/>
      <c r="E29" s="21"/>
      <c r="G29" s="21"/>
      <c r="Q29" s="584"/>
      <c r="R29" s="584"/>
      <c r="S29" s="584"/>
      <c r="T29" s="584"/>
      <c r="U29" s="584"/>
      <c r="V29" s="584"/>
      <c r="W29" s="584"/>
      <c r="X29" s="584"/>
      <c r="Y29" s="584"/>
      <c r="Z29" s="584"/>
    </row>
    <row r="30" spans="1:26" s="75" customFormat="1" ht="155.25" customHeight="1" thickBot="1" x14ac:dyDescent="0.25">
      <c r="A30" s="761"/>
      <c r="B30" s="762"/>
      <c r="C30" s="762"/>
      <c r="D30" s="762"/>
      <c r="E30" s="762"/>
      <c r="F30" s="762"/>
      <c r="G30" s="762"/>
      <c r="H30" s="763"/>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782" t="s">
        <v>5</v>
      </c>
      <c r="B1" s="772"/>
      <c r="C1" s="790"/>
      <c r="D1" s="790"/>
      <c r="E1" s="183" t="s">
        <v>155</v>
      </c>
      <c r="F1" s="181"/>
      <c r="G1" s="184"/>
      <c r="H1" s="184"/>
      <c r="I1" s="184"/>
      <c r="J1" s="184"/>
      <c r="K1" s="184"/>
    </row>
    <row r="2" spans="1:13" ht="27.75" customHeight="1" x14ac:dyDescent="0.2">
      <c r="A2" s="783" t="s">
        <v>6</v>
      </c>
      <c r="B2" s="784"/>
      <c r="C2" s="784"/>
      <c r="D2" s="784"/>
      <c r="E2" s="784"/>
      <c r="F2" s="784"/>
      <c r="G2" s="784"/>
      <c r="H2" s="784"/>
      <c r="I2" s="186"/>
      <c r="J2" s="186"/>
      <c r="K2" s="186"/>
      <c r="L2" s="186"/>
      <c r="M2" s="184"/>
    </row>
    <row r="3" spans="1:13" ht="7.5" customHeight="1" x14ac:dyDescent="0.2">
      <c r="A3" s="785" t="s">
        <v>7</v>
      </c>
      <c r="B3" s="786"/>
      <c r="C3" s="786"/>
      <c r="D3" s="786"/>
      <c r="E3" s="786"/>
      <c r="F3" s="786"/>
      <c r="G3" s="786"/>
      <c r="H3" s="786"/>
      <c r="I3" s="187"/>
      <c r="J3" s="187"/>
      <c r="K3" s="187"/>
      <c r="L3" s="187"/>
      <c r="M3" s="184"/>
    </row>
    <row r="4" spans="1:13" ht="10.5" customHeight="1" x14ac:dyDescent="0.2">
      <c r="A4" s="787" t="s">
        <v>8</v>
      </c>
      <c r="B4" s="787"/>
      <c r="C4" s="788"/>
      <c r="D4" s="788"/>
      <c r="E4" s="788"/>
      <c r="F4" s="789"/>
      <c r="G4" s="789"/>
      <c r="H4" s="789"/>
    </row>
    <row r="5" spans="1:13" ht="12" customHeight="1" x14ac:dyDescent="0.2">
      <c r="A5" s="771"/>
      <c r="B5" s="773" t="s">
        <v>9</v>
      </c>
      <c r="C5" s="775" t="s">
        <v>10</v>
      </c>
      <c r="D5" s="777" t="s">
        <v>11</v>
      </c>
      <c r="E5" s="778"/>
      <c r="F5" s="779" t="s">
        <v>12</v>
      </c>
      <c r="G5" s="780"/>
      <c r="H5" s="781"/>
    </row>
    <row r="6" spans="1:13" s="189" customFormat="1" ht="25.5" customHeight="1" x14ac:dyDescent="0.2">
      <c r="A6" s="772"/>
      <c r="B6" s="774"/>
      <c r="C6" s="776"/>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792" t="s">
        <v>29</v>
      </c>
      <c r="B13" s="792"/>
      <c r="C13" s="789"/>
      <c r="D13" s="789"/>
      <c r="E13" s="789"/>
      <c r="F13" s="789"/>
      <c r="G13" s="789"/>
      <c r="H13" s="793"/>
    </row>
    <row r="14" spans="1:13" x14ac:dyDescent="0.2">
      <c r="A14" s="794" t="s">
        <v>30</v>
      </c>
      <c r="B14" s="796" t="s">
        <v>31</v>
      </c>
      <c r="C14" s="797"/>
      <c r="D14" s="800" t="s">
        <v>32</v>
      </c>
      <c r="E14" s="801"/>
      <c r="F14" s="801"/>
      <c r="G14" s="801"/>
      <c r="H14" s="802" t="s">
        <v>33</v>
      </c>
    </row>
    <row r="15" spans="1:13" ht="18" customHeight="1" x14ac:dyDescent="0.2">
      <c r="A15" s="795"/>
      <c r="B15" s="798"/>
      <c r="C15" s="799"/>
      <c r="D15" s="207" t="s">
        <v>201</v>
      </c>
      <c r="E15" s="207" t="s">
        <v>202</v>
      </c>
      <c r="F15" s="207" t="s">
        <v>203</v>
      </c>
      <c r="G15" s="207" t="s">
        <v>34</v>
      </c>
      <c r="H15" s="777"/>
    </row>
    <row r="16" spans="1:13" s="198" customFormat="1" ht="19.5" customHeight="1" x14ac:dyDescent="0.2">
      <c r="A16" s="208"/>
      <c r="B16" s="803" t="s">
        <v>35</v>
      </c>
      <c r="C16" s="803"/>
      <c r="D16" s="209"/>
      <c r="E16" s="209"/>
      <c r="F16" s="209"/>
      <c r="G16" s="209"/>
      <c r="H16" s="210">
        <f t="shared" ref="H16:H25" si="0">SUM(D16:G16)</f>
        <v>0</v>
      </c>
    </row>
    <row r="17" spans="1:8" s="198" customFormat="1" ht="16.5" x14ac:dyDescent="0.2">
      <c r="A17" s="211"/>
      <c r="B17" s="791" t="s">
        <v>36</v>
      </c>
      <c r="C17" s="791"/>
      <c r="D17" s="212"/>
      <c r="E17" s="212"/>
      <c r="F17" s="212"/>
      <c r="G17" s="212"/>
      <c r="H17" s="213">
        <f t="shared" si="0"/>
        <v>0</v>
      </c>
    </row>
    <row r="18" spans="1:8" s="198" customFormat="1" ht="16.5" x14ac:dyDescent="0.2">
      <c r="A18" s="208"/>
      <c r="B18" s="803" t="s">
        <v>37</v>
      </c>
      <c r="C18" s="803"/>
      <c r="D18" s="209"/>
      <c r="E18" s="209"/>
      <c r="F18" s="209"/>
      <c r="G18" s="209"/>
      <c r="H18" s="213">
        <f t="shared" si="0"/>
        <v>0</v>
      </c>
    </row>
    <row r="19" spans="1:8" s="198" customFormat="1" ht="16.5" x14ac:dyDescent="0.2">
      <c r="A19" s="211"/>
      <c r="B19" s="791" t="s">
        <v>38</v>
      </c>
      <c r="C19" s="791"/>
      <c r="D19" s="212"/>
      <c r="E19" s="212"/>
      <c r="F19" s="212"/>
      <c r="G19" s="212"/>
      <c r="H19" s="213">
        <f t="shared" si="0"/>
        <v>0</v>
      </c>
    </row>
    <row r="20" spans="1:8" s="198" customFormat="1" ht="16.5" x14ac:dyDescent="0.2">
      <c r="A20" s="208"/>
      <c r="B20" s="803" t="s">
        <v>39</v>
      </c>
      <c r="C20" s="803"/>
      <c r="D20" s="209"/>
      <c r="E20" s="209"/>
      <c r="F20" s="209"/>
      <c r="G20" s="209"/>
      <c r="H20" s="213">
        <f t="shared" si="0"/>
        <v>0</v>
      </c>
    </row>
    <row r="21" spans="1:8" s="198" customFormat="1" ht="16.5" x14ac:dyDescent="0.2">
      <c r="A21" s="211"/>
      <c r="B21" s="791" t="s">
        <v>40</v>
      </c>
      <c r="C21" s="791"/>
      <c r="D21" s="212"/>
      <c r="E21" s="212"/>
      <c r="F21" s="212"/>
      <c r="G21" s="212"/>
      <c r="H21" s="213">
        <f t="shared" si="0"/>
        <v>0</v>
      </c>
    </row>
    <row r="22" spans="1:8" s="198" customFormat="1" ht="16.5" x14ac:dyDescent="0.2">
      <c r="A22" s="208"/>
      <c r="B22" s="803" t="s">
        <v>41</v>
      </c>
      <c r="C22" s="803"/>
      <c r="D22" s="209"/>
      <c r="E22" s="209"/>
      <c r="F22" s="209"/>
      <c r="G22" s="209"/>
      <c r="H22" s="213">
        <f t="shared" si="0"/>
        <v>0</v>
      </c>
    </row>
    <row r="23" spans="1:8" s="198" customFormat="1" ht="16.5" x14ac:dyDescent="0.2">
      <c r="A23" s="211"/>
      <c r="B23" s="791" t="s">
        <v>42</v>
      </c>
      <c r="C23" s="791"/>
      <c r="D23" s="212"/>
      <c r="E23" s="212"/>
      <c r="F23" s="212"/>
      <c r="G23" s="212"/>
      <c r="H23" s="213">
        <f t="shared" si="0"/>
        <v>0</v>
      </c>
    </row>
    <row r="24" spans="1:8" s="198" customFormat="1" ht="16.5" x14ac:dyDescent="0.2">
      <c r="A24" s="208"/>
      <c r="B24" s="791" t="s">
        <v>43</v>
      </c>
      <c r="C24" s="807"/>
      <c r="D24" s="214">
        <f>SUM(D16:D23)</f>
        <v>0</v>
      </c>
      <c r="E24" s="214">
        <f>SUM(E16:E23)</f>
        <v>0</v>
      </c>
      <c r="F24" s="214">
        <f>SUM(F16:F23)</f>
        <v>0</v>
      </c>
      <c r="G24" s="214">
        <f>SUM(G16:G23)</f>
        <v>0</v>
      </c>
      <c r="H24" s="214">
        <f t="shared" si="0"/>
        <v>0</v>
      </c>
    </row>
    <row r="25" spans="1:8" s="198" customFormat="1" ht="16.5" x14ac:dyDescent="0.2">
      <c r="A25" s="211"/>
      <c r="B25" s="791" t="s">
        <v>44</v>
      </c>
      <c r="C25" s="791"/>
      <c r="D25" s="212"/>
      <c r="E25" s="212"/>
      <c r="F25" s="212"/>
      <c r="G25" s="212"/>
      <c r="H25" s="213">
        <f t="shared" si="0"/>
        <v>0</v>
      </c>
    </row>
    <row r="26" spans="1:8" s="198" customFormat="1" ht="16.5" x14ac:dyDescent="0.2">
      <c r="A26" s="208"/>
      <c r="B26" s="803" t="s">
        <v>45</v>
      </c>
      <c r="C26" s="803"/>
      <c r="D26" s="214">
        <f>SUM(D24:D25)</f>
        <v>0</v>
      </c>
      <c r="E26" s="214">
        <f>SUM(E24:E25)</f>
        <v>0</v>
      </c>
      <c r="F26" s="214">
        <f>SUM(F24:F25)</f>
        <v>0</v>
      </c>
      <c r="G26" s="214">
        <f>SUM(G24:G25)</f>
        <v>0</v>
      </c>
      <c r="H26" s="214">
        <f>SUM(H24:H25)</f>
        <v>0</v>
      </c>
    </row>
    <row r="27" spans="1:8" x14ac:dyDescent="0.2">
      <c r="A27" s="788"/>
      <c r="B27" s="788"/>
      <c r="C27" s="788"/>
      <c r="D27" s="788"/>
      <c r="E27" s="788"/>
      <c r="F27" s="788"/>
      <c r="G27" s="788"/>
      <c r="H27" s="788"/>
    </row>
    <row r="28" spans="1:8" s="198" customFormat="1" ht="16.5" x14ac:dyDescent="0.2">
      <c r="A28" s="215" t="s">
        <v>46</v>
      </c>
      <c r="B28" s="791" t="s">
        <v>47</v>
      </c>
      <c r="C28" s="791"/>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8" t="s">
        <v>49</v>
      </c>
      <c r="B31" s="808"/>
      <c r="C31" s="809"/>
      <c r="D31" s="810"/>
      <c r="E31" s="810"/>
      <c r="F31" s="810"/>
      <c r="G31" s="811" t="s">
        <v>50</v>
      </c>
      <c r="H31" s="786"/>
    </row>
    <row r="32" spans="1:8" x14ac:dyDescent="0.2">
      <c r="A32" s="809" t="s">
        <v>51</v>
      </c>
      <c r="B32" s="812"/>
      <c r="C32" s="812"/>
      <c r="D32" s="812"/>
      <c r="E32" s="812"/>
      <c r="F32" s="812"/>
      <c r="G32" s="812"/>
      <c r="H32" s="813"/>
    </row>
    <row r="33" spans="1:8" x14ac:dyDescent="0.2">
      <c r="C33" s="219"/>
      <c r="D33" s="220"/>
      <c r="E33" s="220"/>
      <c r="F33" s="220"/>
      <c r="G33" s="220"/>
      <c r="H33" s="221"/>
    </row>
    <row r="34" spans="1:8" x14ac:dyDescent="0.2">
      <c r="A34" s="787" t="s">
        <v>52</v>
      </c>
      <c r="B34" s="806"/>
      <c r="C34" s="806"/>
      <c r="D34" s="788"/>
      <c r="E34" s="788"/>
      <c r="F34" s="788"/>
      <c r="G34" s="788"/>
      <c r="H34" s="788"/>
    </row>
    <row r="35" spans="1:8" x14ac:dyDescent="0.2">
      <c r="B35" s="808" t="s">
        <v>53</v>
      </c>
      <c r="C35" s="808"/>
      <c r="D35" s="808"/>
      <c r="E35" s="188" t="s">
        <v>54</v>
      </c>
      <c r="F35" s="188" t="s">
        <v>55</v>
      </c>
      <c r="G35" s="188" t="s">
        <v>56</v>
      </c>
      <c r="H35" s="222" t="s">
        <v>57</v>
      </c>
    </row>
    <row r="36" spans="1:8" x14ac:dyDescent="0.2">
      <c r="A36" s="215" t="s">
        <v>58</v>
      </c>
      <c r="B36" s="814"/>
      <c r="C36" s="814"/>
      <c r="D36" s="814"/>
      <c r="E36" s="107"/>
      <c r="F36" s="107"/>
      <c r="G36" s="107"/>
      <c r="H36" s="223">
        <f>SUM(E36:G36)</f>
        <v>0</v>
      </c>
    </row>
    <row r="37" spans="1:8" x14ac:dyDescent="0.2">
      <c r="A37" s="215" t="s">
        <v>59</v>
      </c>
      <c r="B37" s="814"/>
      <c r="C37" s="814"/>
      <c r="D37" s="814"/>
      <c r="E37" s="107"/>
      <c r="F37" s="107"/>
      <c r="G37" s="107"/>
      <c r="H37" s="223">
        <f>SUM(E37:G37)</f>
        <v>0</v>
      </c>
    </row>
    <row r="38" spans="1:8" x14ac:dyDescent="0.2">
      <c r="A38" s="215" t="s">
        <v>60</v>
      </c>
      <c r="B38" s="814"/>
      <c r="C38" s="814"/>
      <c r="D38" s="814"/>
      <c r="E38" s="107"/>
      <c r="F38" s="107"/>
      <c r="G38" s="107"/>
      <c r="H38" s="223">
        <f>SUM(E38:G38)</f>
        <v>0</v>
      </c>
    </row>
    <row r="39" spans="1:8" x14ac:dyDescent="0.2">
      <c r="A39" s="215" t="s">
        <v>61</v>
      </c>
      <c r="B39" s="814"/>
      <c r="C39" s="814"/>
      <c r="D39" s="814"/>
      <c r="E39" s="107"/>
      <c r="F39" s="107"/>
      <c r="G39" s="107"/>
      <c r="H39" s="223">
        <f>SUM(E39:G39)</f>
        <v>0</v>
      </c>
    </row>
    <row r="40" spans="1:8" x14ac:dyDescent="0.2">
      <c r="A40" s="224" t="s">
        <v>62</v>
      </c>
      <c r="B40" s="804" t="s">
        <v>63</v>
      </c>
      <c r="C40" s="805"/>
      <c r="D40" s="805"/>
      <c r="E40" s="225">
        <f>SUM(E36:E39)</f>
        <v>0</v>
      </c>
      <c r="F40" s="225">
        <f>SUM(F36:F39)</f>
        <v>0</v>
      </c>
      <c r="G40" s="225">
        <f>SUM(G36:G39)</f>
        <v>0</v>
      </c>
      <c r="H40" s="226">
        <f>SUM(H36:H39)</f>
        <v>0</v>
      </c>
    </row>
    <row r="41" spans="1:8" x14ac:dyDescent="0.2">
      <c r="A41" s="787" t="s">
        <v>64</v>
      </c>
      <c r="B41" s="806"/>
      <c r="C41" s="806"/>
      <c r="D41" s="788"/>
      <c r="E41" s="828"/>
      <c r="F41" s="828"/>
      <c r="G41" s="828"/>
      <c r="H41" s="828"/>
    </row>
    <row r="42" spans="1:8" x14ac:dyDescent="0.2">
      <c r="A42" s="805"/>
      <c r="B42" s="805"/>
      <c r="C42" s="829"/>
      <c r="D42" s="188" t="s">
        <v>65</v>
      </c>
      <c r="E42" s="188" t="s">
        <v>66</v>
      </c>
      <c r="F42" s="188" t="s">
        <v>67</v>
      </c>
      <c r="G42" s="188" t="s">
        <v>68</v>
      </c>
      <c r="H42" s="222" t="s">
        <v>69</v>
      </c>
    </row>
    <row r="43" spans="1:8" x14ac:dyDescent="0.2">
      <c r="A43" s="215" t="s">
        <v>70</v>
      </c>
      <c r="B43" s="791" t="s">
        <v>15</v>
      </c>
      <c r="C43" s="791"/>
      <c r="D43" s="227">
        <f>SUM(E43:H43)</f>
        <v>0</v>
      </c>
      <c r="E43" s="107"/>
      <c r="F43" s="107"/>
      <c r="G43" s="107"/>
      <c r="H43" s="108"/>
    </row>
    <row r="44" spans="1:8" x14ac:dyDescent="0.2">
      <c r="A44" s="215" t="s">
        <v>71</v>
      </c>
      <c r="B44" s="791" t="s">
        <v>16</v>
      </c>
      <c r="C44" s="791"/>
      <c r="D44" s="227">
        <f>SUM(E44:H44)</f>
        <v>0</v>
      </c>
      <c r="E44" s="107"/>
      <c r="F44" s="107"/>
      <c r="G44" s="107"/>
      <c r="H44" s="108"/>
    </row>
    <row r="45" spans="1:8" x14ac:dyDescent="0.2">
      <c r="A45" s="215" t="s">
        <v>72</v>
      </c>
      <c r="B45" s="787" t="s">
        <v>73</v>
      </c>
      <c r="C45" s="791"/>
      <c r="D45" s="227">
        <f>SUM(D43:D44)</f>
        <v>0</v>
      </c>
      <c r="E45" s="227">
        <f>SUM(E43:E44)</f>
        <v>0</v>
      </c>
      <c r="F45" s="227">
        <f>SUM(F43:F44)</f>
        <v>0</v>
      </c>
      <c r="G45" s="227">
        <f>SUM(G43:G44)</f>
        <v>0</v>
      </c>
      <c r="H45" s="223">
        <f>SUM(H43:H44)</f>
        <v>0</v>
      </c>
    </row>
    <row r="46" spans="1:8" x14ac:dyDescent="0.2">
      <c r="A46" s="787" t="s">
        <v>74</v>
      </c>
      <c r="B46" s="806"/>
      <c r="C46" s="806"/>
      <c r="D46" s="806"/>
      <c r="E46" s="788"/>
      <c r="F46" s="788"/>
      <c r="G46" s="788"/>
      <c r="H46" s="788"/>
    </row>
    <row r="47" spans="1:8" x14ac:dyDescent="0.2">
      <c r="A47" s="830" t="s">
        <v>53</v>
      </c>
      <c r="B47" s="831"/>
      <c r="C47" s="831"/>
      <c r="D47" s="831"/>
      <c r="E47" s="800" t="s">
        <v>75</v>
      </c>
      <c r="F47" s="780"/>
      <c r="G47" s="780"/>
      <c r="H47" s="780"/>
    </row>
    <row r="48" spans="1:8" x14ac:dyDescent="0.2">
      <c r="A48" s="832"/>
      <c r="B48" s="832"/>
      <c r="C48" s="832"/>
      <c r="D48" s="832"/>
      <c r="E48" s="228" t="s">
        <v>204</v>
      </c>
      <c r="F48" s="228" t="s">
        <v>205</v>
      </c>
      <c r="G48" s="228" t="s">
        <v>206</v>
      </c>
      <c r="H48" s="228" t="s">
        <v>207</v>
      </c>
    </row>
    <row r="49" spans="1:8" x14ac:dyDescent="0.2">
      <c r="A49" s="215" t="s">
        <v>76</v>
      </c>
      <c r="B49" s="814"/>
      <c r="C49" s="814"/>
      <c r="D49" s="819"/>
      <c r="E49" s="108"/>
      <c r="F49" s="108"/>
      <c r="G49" s="108"/>
      <c r="H49" s="108"/>
    </row>
    <row r="50" spans="1:8" x14ac:dyDescent="0.2">
      <c r="A50" s="215" t="s">
        <v>77</v>
      </c>
      <c r="B50" s="814"/>
      <c r="C50" s="814"/>
      <c r="D50" s="819"/>
      <c r="E50" s="108"/>
      <c r="F50" s="108"/>
      <c r="G50" s="108"/>
      <c r="H50" s="108"/>
    </row>
    <row r="51" spans="1:8" x14ac:dyDescent="0.2">
      <c r="A51" s="215" t="s">
        <v>78</v>
      </c>
      <c r="B51" s="814"/>
      <c r="C51" s="814"/>
      <c r="D51" s="819"/>
      <c r="E51" s="108"/>
      <c r="F51" s="108"/>
      <c r="G51" s="108"/>
      <c r="H51" s="108"/>
    </row>
    <row r="52" spans="1:8" x14ac:dyDescent="0.2">
      <c r="A52" s="215" t="s">
        <v>79</v>
      </c>
      <c r="B52" s="814"/>
      <c r="C52" s="814"/>
      <c r="D52" s="819"/>
      <c r="E52" s="108"/>
      <c r="F52" s="108"/>
      <c r="G52" s="108"/>
      <c r="H52" s="108"/>
    </row>
    <row r="53" spans="1:8" x14ac:dyDescent="0.2">
      <c r="A53" s="215" t="s">
        <v>80</v>
      </c>
      <c r="B53" s="787" t="s">
        <v>81</v>
      </c>
      <c r="C53" s="791"/>
      <c r="D53" s="791"/>
      <c r="E53" s="223">
        <f>SUM(E49:E52)</f>
        <v>0</v>
      </c>
      <c r="F53" s="223">
        <f>SUM(F49:F52)</f>
        <v>0</v>
      </c>
      <c r="G53" s="223">
        <f>SUM(G49:G52)</f>
        <v>0</v>
      </c>
      <c r="H53" s="223">
        <f>SUM(H49:H52)</f>
        <v>0</v>
      </c>
    </row>
    <row r="54" spans="1:8" x14ac:dyDescent="0.2">
      <c r="A54" s="820" t="s">
        <v>82</v>
      </c>
      <c r="B54" s="820"/>
      <c r="C54" s="772"/>
      <c r="D54" s="821"/>
      <c r="E54" s="821"/>
      <c r="F54" s="821"/>
      <c r="G54" s="821"/>
      <c r="H54" s="821"/>
    </row>
    <row r="55" spans="1:8" x14ac:dyDescent="0.2">
      <c r="A55" s="229" t="s">
        <v>83</v>
      </c>
      <c r="B55" s="229"/>
      <c r="C55" s="822"/>
      <c r="D55" s="823"/>
      <c r="E55" s="230" t="s">
        <v>84</v>
      </c>
      <c r="F55" s="822"/>
      <c r="G55" s="822"/>
      <c r="H55" s="822"/>
    </row>
    <row r="56" spans="1:8" x14ac:dyDescent="0.2">
      <c r="A56" s="824"/>
      <c r="B56" s="824"/>
      <c r="C56" s="824"/>
      <c r="D56" s="825"/>
      <c r="E56" s="826"/>
      <c r="F56" s="824"/>
      <c r="G56" s="824"/>
      <c r="H56" s="824"/>
    </row>
    <row r="57" spans="1:8" x14ac:dyDescent="0.2">
      <c r="A57" s="229" t="s">
        <v>85</v>
      </c>
      <c r="B57" s="229"/>
      <c r="C57" s="827"/>
      <c r="D57" s="827"/>
      <c r="E57" s="827"/>
      <c r="F57" s="827"/>
      <c r="G57" s="827"/>
      <c r="H57" s="827"/>
    </row>
    <row r="58" spans="1:8" x14ac:dyDescent="0.2">
      <c r="A58" s="815"/>
      <c r="B58" s="815"/>
      <c r="C58" s="815"/>
      <c r="D58" s="815"/>
      <c r="E58" s="815"/>
      <c r="F58" s="815"/>
      <c r="G58" s="815"/>
      <c r="H58" s="815"/>
    </row>
    <row r="59" spans="1:8" x14ac:dyDescent="0.2">
      <c r="A59" s="815"/>
      <c r="B59" s="815"/>
      <c r="C59" s="815"/>
      <c r="D59" s="815"/>
      <c r="E59" s="815"/>
      <c r="F59" s="815"/>
      <c r="G59" s="815"/>
      <c r="H59" s="816"/>
    </row>
    <row r="60" spans="1:8" x14ac:dyDescent="0.2">
      <c r="A60" s="817"/>
      <c r="B60" s="817"/>
      <c r="C60" s="817"/>
      <c r="D60" s="817"/>
      <c r="E60" s="817"/>
      <c r="F60" s="817"/>
      <c r="G60" s="817"/>
      <c r="H60" s="818"/>
    </row>
    <row r="61" spans="1:8" x14ac:dyDescent="0.2">
      <c r="C61" s="809"/>
      <c r="D61" s="833"/>
      <c r="E61" s="833"/>
      <c r="F61" s="833"/>
      <c r="G61" s="833"/>
      <c r="H61" s="218" t="s">
        <v>48</v>
      </c>
    </row>
    <row r="62" spans="1:8" x14ac:dyDescent="0.2">
      <c r="A62" s="771" t="s">
        <v>49</v>
      </c>
      <c r="B62" s="771"/>
      <c r="C62" s="219" t="s">
        <v>86</v>
      </c>
      <c r="D62" s="220"/>
      <c r="E62" s="220"/>
      <c r="F62" s="220"/>
      <c r="G62" s="220"/>
      <c r="H62" s="221" t="s">
        <v>50</v>
      </c>
    </row>
    <row r="63" spans="1:8" x14ac:dyDescent="0.2">
      <c r="C63" s="809" t="s">
        <v>51</v>
      </c>
      <c r="D63" s="833"/>
      <c r="E63" s="833"/>
      <c r="F63" s="833"/>
      <c r="G63" s="833"/>
    </row>
    <row r="64" spans="1:8" x14ac:dyDescent="0.2">
      <c r="C64" s="231"/>
      <c r="D64" s="232"/>
      <c r="E64" s="232"/>
      <c r="F64" s="232"/>
      <c r="G64" s="232"/>
    </row>
    <row r="65" spans="1:8" x14ac:dyDescent="0.2">
      <c r="A65" s="834"/>
      <c r="B65" s="834"/>
      <c r="C65" s="834"/>
      <c r="D65" s="834"/>
      <c r="E65" s="834"/>
      <c r="F65" s="834"/>
      <c r="G65" s="834"/>
      <c r="H65" s="834"/>
    </row>
    <row r="66" spans="1:8" x14ac:dyDescent="0.2">
      <c r="A66" s="834"/>
      <c r="B66" s="834"/>
      <c r="C66" s="834"/>
      <c r="D66" s="834"/>
      <c r="E66" s="834"/>
      <c r="F66" s="834"/>
      <c r="G66" s="834"/>
      <c r="H66" s="834"/>
    </row>
    <row r="67" spans="1:8" x14ac:dyDescent="0.2">
      <c r="A67" s="834"/>
      <c r="B67" s="834"/>
      <c r="C67" s="834"/>
      <c r="D67" s="834"/>
      <c r="E67" s="834"/>
      <c r="F67" s="834"/>
      <c r="G67" s="834"/>
      <c r="H67" s="834"/>
    </row>
    <row r="68" spans="1:8" x14ac:dyDescent="0.2">
      <c r="A68" s="834"/>
      <c r="B68" s="834"/>
      <c r="C68" s="834"/>
      <c r="D68" s="834"/>
      <c r="E68" s="834"/>
      <c r="F68" s="834"/>
      <c r="G68" s="834"/>
      <c r="H68" s="834"/>
    </row>
    <row r="69" spans="1:8" x14ac:dyDescent="0.2">
      <c r="A69" s="834"/>
      <c r="B69" s="834"/>
      <c r="C69" s="834"/>
      <c r="D69" s="834"/>
      <c r="E69" s="834"/>
      <c r="F69" s="834"/>
      <c r="G69" s="834"/>
      <c r="H69" s="834"/>
    </row>
    <row r="70" spans="1:8" x14ac:dyDescent="0.2">
      <c r="A70" s="834"/>
      <c r="B70" s="834"/>
      <c r="C70" s="834"/>
      <c r="D70" s="834"/>
      <c r="E70" s="834"/>
      <c r="F70" s="834"/>
      <c r="G70" s="834"/>
      <c r="H70" s="834"/>
    </row>
    <row r="71" spans="1:8" x14ac:dyDescent="0.2">
      <c r="A71" s="834"/>
      <c r="B71" s="834"/>
      <c r="C71" s="834"/>
      <c r="D71" s="834"/>
      <c r="E71" s="834"/>
      <c r="F71" s="834"/>
      <c r="G71" s="834"/>
      <c r="H71" s="834"/>
    </row>
    <row r="72" spans="1:8" x14ac:dyDescent="0.2">
      <c r="A72" s="834"/>
      <c r="B72" s="834"/>
      <c r="C72" s="834"/>
      <c r="D72" s="834"/>
      <c r="E72" s="834"/>
      <c r="F72" s="834"/>
      <c r="G72" s="834"/>
      <c r="H72" s="834"/>
    </row>
    <row r="73" spans="1:8" x14ac:dyDescent="0.2">
      <c r="A73" s="834"/>
      <c r="B73" s="834"/>
      <c r="C73" s="834"/>
      <c r="D73" s="834"/>
      <c r="E73" s="834"/>
      <c r="F73" s="834"/>
      <c r="G73" s="834"/>
      <c r="H73" s="834"/>
    </row>
    <row r="74" spans="1:8" x14ac:dyDescent="0.2">
      <c r="A74" s="834"/>
      <c r="B74" s="834"/>
      <c r="C74" s="834"/>
      <c r="D74" s="834"/>
      <c r="E74" s="834"/>
      <c r="F74" s="834"/>
      <c r="G74" s="834"/>
      <c r="H74" s="834"/>
    </row>
    <row r="75" spans="1:8" x14ac:dyDescent="0.2">
      <c r="A75" s="834"/>
      <c r="B75" s="834"/>
      <c r="C75" s="834"/>
      <c r="D75" s="834"/>
      <c r="E75" s="834"/>
      <c r="F75" s="834"/>
      <c r="G75" s="834"/>
      <c r="H75" s="834"/>
    </row>
    <row r="76" spans="1:8" x14ac:dyDescent="0.2">
      <c r="A76" s="834"/>
      <c r="B76" s="834"/>
      <c r="C76" s="834"/>
      <c r="D76" s="834"/>
      <c r="E76" s="834"/>
      <c r="F76" s="834"/>
      <c r="G76" s="834"/>
      <c r="H76" s="834"/>
    </row>
    <row r="77" spans="1:8" x14ac:dyDescent="0.2">
      <c r="A77" s="834"/>
      <c r="B77" s="834"/>
      <c r="C77" s="834"/>
      <c r="D77" s="834"/>
      <c r="E77" s="834"/>
      <c r="F77" s="834"/>
      <c r="G77" s="834"/>
      <c r="H77" s="834"/>
    </row>
    <row r="78" spans="1:8" x14ac:dyDescent="0.2">
      <c r="A78" s="834"/>
      <c r="B78" s="834"/>
      <c r="C78" s="834"/>
      <c r="D78" s="834"/>
      <c r="E78" s="834"/>
      <c r="F78" s="834"/>
      <c r="G78" s="834"/>
      <c r="H78" s="834"/>
    </row>
    <row r="79" spans="1:8" x14ac:dyDescent="0.2">
      <c r="A79" s="834"/>
      <c r="B79" s="834"/>
      <c r="C79" s="834"/>
      <c r="D79" s="834"/>
      <c r="E79" s="834"/>
      <c r="F79" s="834"/>
      <c r="G79" s="834"/>
      <c r="H79" s="834"/>
    </row>
    <row r="80" spans="1:8" x14ac:dyDescent="0.2">
      <c r="A80" s="834"/>
      <c r="B80" s="834"/>
      <c r="C80" s="834"/>
      <c r="D80" s="834"/>
      <c r="E80" s="834"/>
      <c r="F80" s="834"/>
      <c r="G80" s="834"/>
      <c r="H80" s="834"/>
    </row>
    <row r="81" spans="1:8" x14ac:dyDescent="0.2">
      <c r="A81" s="834"/>
      <c r="B81" s="834"/>
      <c r="C81" s="834"/>
      <c r="D81" s="834"/>
      <c r="E81" s="834"/>
      <c r="F81" s="834"/>
      <c r="G81" s="834"/>
      <c r="H81" s="834"/>
    </row>
    <row r="82" spans="1:8" x14ac:dyDescent="0.2">
      <c r="A82" s="834"/>
      <c r="B82" s="834"/>
      <c r="C82" s="834"/>
      <c r="D82" s="834"/>
      <c r="E82" s="834"/>
      <c r="F82" s="834"/>
      <c r="G82" s="834"/>
      <c r="H82" s="834"/>
    </row>
    <row r="83" spans="1:8" x14ac:dyDescent="0.2">
      <c r="A83" s="834"/>
      <c r="B83" s="834"/>
      <c r="C83" s="834"/>
      <c r="D83" s="834"/>
      <c r="E83" s="834"/>
      <c r="F83" s="834"/>
      <c r="G83" s="834"/>
      <c r="H83" s="834"/>
    </row>
    <row r="84" spans="1:8" x14ac:dyDescent="0.2">
      <c r="A84" s="834"/>
      <c r="B84" s="834"/>
      <c r="C84" s="834"/>
      <c r="D84" s="834"/>
      <c r="E84" s="834"/>
      <c r="F84" s="834"/>
      <c r="G84" s="834"/>
      <c r="H84" s="834"/>
    </row>
    <row r="85" spans="1:8" x14ac:dyDescent="0.2">
      <c r="A85" s="834"/>
      <c r="B85" s="834"/>
      <c r="C85" s="834"/>
      <c r="D85" s="834"/>
      <c r="E85" s="834"/>
      <c r="F85" s="834"/>
      <c r="G85" s="834"/>
      <c r="H85" s="834"/>
    </row>
    <row r="86" spans="1:8" x14ac:dyDescent="0.2">
      <c r="A86" s="834"/>
      <c r="B86" s="834"/>
      <c r="C86" s="834"/>
      <c r="D86" s="834"/>
      <c r="E86" s="834"/>
      <c r="F86" s="834"/>
      <c r="G86" s="834"/>
      <c r="H86" s="834"/>
    </row>
    <row r="87" spans="1:8" x14ac:dyDescent="0.2">
      <c r="A87" s="834"/>
      <c r="B87" s="834"/>
      <c r="C87" s="834"/>
      <c r="D87" s="834"/>
      <c r="E87" s="834"/>
      <c r="F87" s="834"/>
      <c r="G87" s="834"/>
      <c r="H87" s="834"/>
    </row>
    <row r="88" spans="1:8" x14ac:dyDescent="0.2">
      <c r="A88" s="834"/>
      <c r="B88" s="834"/>
      <c r="C88" s="834"/>
      <c r="D88" s="834"/>
      <c r="E88" s="834"/>
      <c r="F88" s="834"/>
      <c r="G88" s="834"/>
      <c r="H88" s="834"/>
    </row>
    <row r="89" spans="1:8" x14ac:dyDescent="0.2">
      <c r="A89" s="834"/>
      <c r="B89" s="834"/>
      <c r="C89" s="834"/>
      <c r="D89" s="834"/>
      <c r="E89" s="834"/>
      <c r="F89" s="834"/>
      <c r="G89" s="834"/>
      <c r="H89" s="834"/>
    </row>
    <row r="90" spans="1:8" x14ac:dyDescent="0.2">
      <c r="A90" s="834"/>
      <c r="B90" s="834"/>
      <c r="C90" s="834"/>
      <c r="D90" s="834"/>
      <c r="E90" s="834"/>
      <c r="F90" s="834"/>
      <c r="G90" s="834"/>
      <c r="H90" s="834"/>
    </row>
    <row r="91" spans="1:8" x14ac:dyDescent="0.2">
      <c r="A91" s="834"/>
      <c r="B91" s="834"/>
      <c r="C91" s="834"/>
      <c r="D91" s="834"/>
      <c r="E91" s="834"/>
      <c r="F91" s="834"/>
      <c r="G91" s="834"/>
      <c r="H91" s="834"/>
    </row>
    <row r="92" spans="1:8" x14ac:dyDescent="0.2">
      <c r="A92" s="834"/>
      <c r="B92" s="834"/>
      <c r="C92" s="834"/>
      <c r="D92" s="834"/>
      <c r="E92" s="834"/>
      <c r="F92" s="834"/>
      <c r="G92" s="834"/>
      <c r="H92" s="834"/>
    </row>
    <row r="93" spans="1:8" x14ac:dyDescent="0.2">
      <c r="A93" s="834"/>
      <c r="B93" s="834"/>
      <c r="C93" s="834"/>
      <c r="D93" s="834"/>
      <c r="E93" s="834"/>
      <c r="F93" s="834"/>
      <c r="G93" s="834"/>
      <c r="H93" s="834"/>
    </row>
    <row r="94" spans="1:8" x14ac:dyDescent="0.2">
      <c r="A94" s="834"/>
      <c r="B94" s="834"/>
      <c r="C94" s="834"/>
      <c r="D94" s="834"/>
      <c r="E94" s="834"/>
      <c r="F94" s="834"/>
      <c r="G94" s="834"/>
      <c r="H94" s="834"/>
    </row>
    <row r="95" spans="1:8" x14ac:dyDescent="0.2">
      <c r="A95" s="834"/>
      <c r="B95" s="834"/>
      <c r="C95" s="834"/>
      <c r="D95" s="834"/>
      <c r="E95" s="834"/>
      <c r="F95" s="834"/>
      <c r="G95" s="834"/>
      <c r="H95" s="834"/>
    </row>
    <row r="96" spans="1:8" x14ac:dyDescent="0.2">
      <c r="A96" s="834"/>
      <c r="B96" s="834"/>
      <c r="C96" s="834"/>
      <c r="D96" s="834"/>
      <c r="E96" s="834"/>
      <c r="F96" s="834"/>
      <c r="G96" s="834"/>
      <c r="H96" s="834"/>
    </row>
    <row r="97" spans="1:8" x14ac:dyDescent="0.2">
      <c r="A97" s="834"/>
      <c r="B97" s="834"/>
      <c r="C97" s="834"/>
      <c r="D97" s="834"/>
      <c r="E97" s="834"/>
      <c r="F97" s="834"/>
      <c r="G97" s="834"/>
      <c r="H97" s="834"/>
    </row>
    <row r="98" spans="1:8" x14ac:dyDescent="0.2">
      <c r="A98" s="834"/>
      <c r="B98" s="834"/>
      <c r="C98" s="834"/>
      <c r="D98" s="834"/>
      <c r="E98" s="834"/>
      <c r="F98" s="834"/>
      <c r="G98" s="834"/>
      <c r="H98" s="834"/>
    </row>
    <row r="99" spans="1:8" x14ac:dyDescent="0.2">
      <c r="A99" s="834"/>
      <c r="B99" s="834"/>
      <c r="C99" s="834"/>
      <c r="D99" s="834"/>
      <c r="E99" s="834"/>
      <c r="F99" s="834"/>
      <c r="G99" s="834"/>
      <c r="H99" s="834"/>
    </row>
    <row r="100" spans="1:8" x14ac:dyDescent="0.2">
      <c r="A100" s="834"/>
      <c r="B100" s="834"/>
      <c r="C100" s="834"/>
      <c r="D100" s="834"/>
      <c r="E100" s="834"/>
      <c r="F100" s="834"/>
      <c r="G100" s="834"/>
      <c r="H100" s="834"/>
    </row>
    <row r="101" spans="1:8" x14ac:dyDescent="0.2">
      <c r="A101" s="834"/>
      <c r="B101" s="834"/>
      <c r="C101" s="834"/>
      <c r="D101" s="834"/>
      <c r="E101" s="834"/>
      <c r="F101" s="834"/>
      <c r="G101" s="834"/>
      <c r="H101" s="834"/>
    </row>
    <row r="102" spans="1:8" x14ac:dyDescent="0.2">
      <c r="A102" s="834"/>
      <c r="B102" s="834"/>
      <c r="C102" s="834"/>
      <c r="D102" s="834"/>
      <c r="E102" s="834"/>
      <c r="F102" s="834"/>
      <c r="G102" s="834"/>
      <c r="H102" s="834"/>
    </row>
    <row r="104" spans="1:8" x14ac:dyDescent="0.2">
      <c r="A104" s="834"/>
      <c r="B104" s="834"/>
      <c r="C104" s="834"/>
      <c r="D104" s="834"/>
      <c r="E104" s="834"/>
      <c r="F104" s="834"/>
      <c r="G104" s="834"/>
      <c r="H104" s="834"/>
    </row>
    <row r="105" spans="1:8" x14ac:dyDescent="0.2">
      <c r="A105" s="834"/>
      <c r="B105" s="834"/>
      <c r="C105" s="834"/>
      <c r="D105" s="834"/>
      <c r="E105" s="834"/>
      <c r="F105" s="834"/>
      <c r="G105" s="834"/>
      <c r="H105" s="834"/>
    </row>
    <row r="106" spans="1:8" x14ac:dyDescent="0.2">
      <c r="A106" s="834"/>
      <c r="B106" s="834"/>
      <c r="C106" s="834"/>
      <c r="D106" s="834"/>
      <c r="E106" s="834"/>
      <c r="F106" s="834"/>
      <c r="G106" s="834"/>
      <c r="H106" s="834"/>
    </row>
    <row r="107" spans="1:8" x14ac:dyDescent="0.2">
      <c r="A107" s="834"/>
      <c r="B107" s="834"/>
      <c r="C107" s="834"/>
      <c r="D107" s="834"/>
      <c r="E107" s="834"/>
      <c r="F107" s="834"/>
      <c r="G107" s="834"/>
      <c r="H107" s="834"/>
    </row>
    <row r="108" spans="1:8" x14ac:dyDescent="0.2">
      <c r="A108" s="834"/>
      <c r="B108" s="834"/>
      <c r="C108" s="834"/>
      <c r="D108" s="834"/>
      <c r="E108" s="834"/>
      <c r="F108" s="834"/>
      <c r="G108" s="834"/>
      <c r="H108" s="834"/>
    </row>
    <row r="109" spans="1:8" x14ac:dyDescent="0.2">
      <c r="A109" s="834"/>
      <c r="B109" s="834"/>
      <c r="C109" s="834"/>
      <c r="D109" s="834"/>
      <c r="E109" s="834"/>
      <c r="F109" s="834"/>
      <c r="G109" s="834"/>
      <c r="H109" s="834"/>
    </row>
    <row r="110" spans="1:8" x14ac:dyDescent="0.2">
      <c r="A110" s="834"/>
      <c r="B110" s="834"/>
      <c r="C110" s="834"/>
      <c r="D110" s="834"/>
      <c r="E110" s="834"/>
      <c r="F110" s="834"/>
      <c r="G110" s="834"/>
      <c r="H110" s="834"/>
    </row>
    <row r="111" spans="1:8" x14ac:dyDescent="0.2">
      <c r="A111" s="834"/>
      <c r="B111" s="834"/>
      <c r="C111" s="834"/>
      <c r="D111" s="834"/>
      <c r="E111" s="834"/>
      <c r="F111" s="834"/>
      <c r="G111" s="834"/>
      <c r="H111" s="834"/>
    </row>
    <row r="112" spans="1:8" x14ac:dyDescent="0.2">
      <c r="A112" s="834"/>
      <c r="B112" s="834"/>
      <c r="C112" s="834"/>
      <c r="D112" s="834"/>
      <c r="E112" s="834"/>
      <c r="F112" s="834"/>
      <c r="G112" s="834"/>
      <c r="H112" s="834"/>
    </row>
    <row r="113" spans="1:8" x14ac:dyDescent="0.2">
      <c r="A113" s="834"/>
      <c r="B113" s="834"/>
      <c r="C113" s="834"/>
      <c r="D113" s="834"/>
      <c r="E113" s="834"/>
      <c r="F113" s="834"/>
      <c r="G113" s="834"/>
      <c r="H113" s="834"/>
    </row>
    <row r="114" spans="1:8" x14ac:dyDescent="0.2">
      <c r="A114" s="834"/>
      <c r="B114" s="834"/>
      <c r="C114" s="834"/>
      <c r="D114" s="834"/>
      <c r="E114" s="834"/>
      <c r="F114" s="834"/>
      <c r="G114" s="834"/>
      <c r="H114" s="834"/>
    </row>
    <row r="115" spans="1:8" x14ac:dyDescent="0.2">
      <c r="A115" s="834"/>
      <c r="B115" s="834"/>
      <c r="C115" s="834"/>
      <c r="D115" s="834"/>
      <c r="E115" s="834"/>
      <c r="F115" s="834"/>
      <c r="G115" s="834"/>
      <c r="H115" s="834"/>
    </row>
    <row r="116" spans="1:8" x14ac:dyDescent="0.2">
      <c r="A116" s="834"/>
      <c r="B116" s="834"/>
      <c r="C116" s="834"/>
      <c r="D116" s="834"/>
      <c r="E116" s="834"/>
      <c r="F116" s="834"/>
      <c r="G116" s="834"/>
      <c r="H116" s="834"/>
    </row>
    <row r="117" spans="1:8" x14ac:dyDescent="0.2">
      <c r="A117" s="834"/>
      <c r="B117" s="834"/>
      <c r="C117" s="834"/>
      <c r="D117" s="834"/>
      <c r="E117" s="834"/>
      <c r="F117" s="834"/>
      <c r="G117" s="834"/>
      <c r="H117" s="834"/>
    </row>
    <row r="118" spans="1:8" x14ac:dyDescent="0.2">
      <c r="A118" s="834"/>
      <c r="B118" s="834"/>
      <c r="C118" s="834"/>
      <c r="D118" s="834"/>
      <c r="E118" s="834"/>
      <c r="F118" s="834"/>
      <c r="G118" s="834"/>
      <c r="H118" s="834"/>
    </row>
    <row r="119" spans="1:8" x14ac:dyDescent="0.2">
      <c r="A119" s="834"/>
      <c r="B119" s="834"/>
      <c r="C119" s="834"/>
      <c r="D119" s="834"/>
      <c r="E119" s="834"/>
      <c r="F119" s="834"/>
      <c r="G119" s="834"/>
      <c r="H119" s="834"/>
    </row>
    <row r="120" spans="1:8" x14ac:dyDescent="0.2">
      <c r="A120" s="834"/>
      <c r="B120" s="834"/>
      <c r="C120" s="834"/>
      <c r="D120" s="834"/>
      <c r="E120" s="834"/>
      <c r="F120" s="834"/>
      <c r="G120" s="834"/>
      <c r="H120" s="834"/>
    </row>
    <row r="121" spans="1:8" x14ac:dyDescent="0.2">
      <c r="A121" s="834"/>
      <c r="B121" s="834"/>
      <c r="C121" s="834"/>
      <c r="D121" s="834"/>
      <c r="E121" s="834"/>
      <c r="F121" s="834"/>
      <c r="G121" s="834"/>
      <c r="H121" s="834"/>
    </row>
    <row r="122" spans="1:8" x14ac:dyDescent="0.2">
      <c r="A122" s="834"/>
      <c r="B122" s="834"/>
      <c r="C122" s="834"/>
      <c r="D122" s="834"/>
      <c r="E122" s="834"/>
      <c r="F122" s="834"/>
      <c r="G122" s="834"/>
      <c r="H122" s="834"/>
    </row>
    <row r="123" spans="1:8" x14ac:dyDescent="0.2">
      <c r="A123" s="834"/>
      <c r="B123" s="834"/>
      <c r="C123" s="834"/>
      <c r="D123" s="834"/>
      <c r="E123" s="834"/>
      <c r="F123" s="834"/>
      <c r="G123" s="834"/>
      <c r="H123" s="834"/>
    </row>
    <row r="124" spans="1:8" x14ac:dyDescent="0.2">
      <c r="A124" s="834"/>
      <c r="B124" s="834"/>
      <c r="C124" s="834"/>
      <c r="D124" s="834"/>
      <c r="E124" s="834"/>
      <c r="F124" s="834"/>
      <c r="G124" s="834"/>
      <c r="H124" s="834"/>
    </row>
    <row r="125" spans="1:8" x14ac:dyDescent="0.2">
      <c r="A125" s="834"/>
      <c r="B125" s="834"/>
      <c r="C125" s="834"/>
      <c r="D125" s="834"/>
      <c r="E125" s="834"/>
      <c r="F125" s="834"/>
      <c r="G125" s="834"/>
      <c r="H125" s="834"/>
    </row>
    <row r="126" spans="1:8" x14ac:dyDescent="0.2">
      <c r="A126" s="834"/>
      <c r="B126" s="834"/>
      <c r="C126" s="834"/>
      <c r="D126" s="834"/>
      <c r="E126" s="834"/>
      <c r="F126" s="834"/>
      <c r="G126" s="834"/>
      <c r="H126" s="834"/>
    </row>
    <row r="127" spans="1:8" x14ac:dyDescent="0.2">
      <c r="A127" s="834"/>
      <c r="B127" s="834"/>
      <c r="C127" s="834"/>
      <c r="D127" s="834"/>
      <c r="E127" s="834"/>
      <c r="F127" s="834"/>
      <c r="G127" s="834"/>
      <c r="H127" s="834"/>
    </row>
    <row r="128" spans="1:8" x14ac:dyDescent="0.2">
      <c r="A128" s="834"/>
      <c r="B128" s="834"/>
      <c r="C128" s="834"/>
      <c r="D128" s="834"/>
      <c r="E128" s="834"/>
      <c r="F128" s="834"/>
      <c r="G128" s="834"/>
      <c r="H128" s="834"/>
    </row>
    <row r="129" spans="1:8" x14ac:dyDescent="0.2">
      <c r="A129" s="834"/>
      <c r="B129" s="834"/>
      <c r="C129" s="834"/>
      <c r="D129" s="834"/>
      <c r="E129" s="834"/>
      <c r="F129" s="834"/>
      <c r="G129" s="834"/>
      <c r="H129" s="834"/>
    </row>
    <row r="130" spans="1:8" x14ac:dyDescent="0.2">
      <c r="A130" s="834"/>
      <c r="B130" s="834"/>
      <c r="C130" s="834"/>
      <c r="D130" s="834"/>
      <c r="E130" s="834"/>
      <c r="F130" s="834"/>
      <c r="G130" s="834"/>
      <c r="H130" s="834"/>
    </row>
    <row r="131" spans="1:8" x14ac:dyDescent="0.2">
      <c r="A131" s="834"/>
      <c r="B131" s="834"/>
      <c r="C131" s="834"/>
      <c r="D131" s="834"/>
      <c r="E131" s="834"/>
      <c r="F131" s="834"/>
      <c r="G131" s="834"/>
      <c r="H131" s="834"/>
    </row>
    <row r="132" spans="1:8" x14ac:dyDescent="0.2">
      <c r="A132" s="834"/>
      <c r="B132" s="834"/>
      <c r="C132" s="834"/>
      <c r="D132" s="834"/>
      <c r="E132" s="834"/>
      <c r="F132" s="834"/>
      <c r="G132" s="834"/>
      <c r="H132" s="834"/>
    </row>
    <row r="133" spans="1:8" x14ac:dyDescent="0.2">
      <c r="A133" s="834"/>
      <c r="B133" s="834"/>
      <c r="C133" s="834"/>
      <c r="D133" s="834"/>
      <c r="E133" s="834"/>
      <c r="F133" s="834"/>
      <c r="G133" s="834"/>
      <c r="H133" s="834"/>
    </row>
    <row r="134" spans="1:8" x14ac:dyDescent="0.2">
      <c r="A134" s="834"/>
      <c r="B134" s="834"/>
      <c r="C134" s="834"/>
      <c r="D134" s="834"/>
      <c r="E134" s="834"/>
      <c r="F134" s="834"/>
      <c r="G134" s="834"/>
      <c r="H134" s="834"/>
    </row>
    <row r="135" spans="1:8" x14ac:dyDescent="0.2">
      <c r="A135" s="834"/>
      <c r="B135" s="834"/>
      <c r="C135" s="834"/>
      <c r="D135" s="834"/>
      <c r="E135" s="834"/>
      <c r="F135" s="834"/>
      <c r="G135" s="834"/>
      <c r="H135" s="834"/>
    </row>
    <row r="136" spans="1:8" x14ac:dyDescent="0.2">
      <c r="A136" s="834"/>
      <c r="B136" s="834"/>
      <c r="C136" s="834"/>
      <c r="D136" s="834"/>
      <c r="E136" s="834"/>
      <c r="F136" s="834"/>
      <c r="G136" s="834"/>
      <c r="H136" s="834"/>
    </row>
    <row r="137" spans="1:8" x14ac:dyDescent="0.2">
      <c r="A137" s="834"/>
      <c r="B137" s="834"/>
      <c r="C137" s="834"/>
      <c r="D137" s="834"/>
      <c r="E137" s="834"/>
      <c r="F137" s="834"/>
      <c r="G137" s="834"/>
      <c r="H137" s="834"/>
    </row>
    <row r="138" spans="1:8" x14ac:dyDescent="0.2">
      <c r="A138" s="834"/>
      <c r="B138" s="834"/>
      <c r="C138" s="834"/>
      <c r="D138" s="834"/>
      <c r="E138" s="834"/>
      <c r="F138" s="834"/>
      <c r="G138" s="834"/>
      <c r="H138" s="834"/>
    </row>
    <row r="139" spans="1:8" x14ac:dyDescent="0.2">
      <c r="A139" s="834"/>
      <c r="B139" s="834"/>
      <c r="C139" s="834"/>
      <c r="D139" s="834"/>
      <c r="E139" s="834"/>
      <c r="F139" s="834"/>
      <c r="G139" s="834"/>
      <c r="H139" s="834"/>
    </row>
    <row r="140" spans="1:8" x14ac:dyDescent="0.2">
      <c r="A140" s="834"/>
      <c r="B140" s="834"/>
      <c r="C140" s="834"/>
      <c r="D140" s="834"/>
      <c r="E140" s="834"/>
      <c r="F140" s="834"/>
      <c r="G140" s="834"/>
      <c r="H140" s="834"/>
    </row>
    <row r="141" spans="1:8" x14ac:dyDescent="0.2">
      <c r="A141" s="834"/>
      <c r="B141" s="834"/>
      <c r="C141" s="834"/>
      <c r="D141" s="834"/>
      <c r="E141" s="834"/>
      <c r="F141" s="834"/>
      <c r="G141" s="834"/>
      <c r="H141" s="834"/>
    </row>
    <row r="142" spans="1:8" x14ac:dyDescent="0.2">
      <c r="A142" s="834"/>
      <c r="B142" s="834"/>
      <c r="C142" s="834"/>
      <c r="D142" s="834"/>
      <c r="E142" s="834"/>
      <c r="F142" s="834"/>
      <c r="G142" s="834"/>
      <c r="H142" s="834"/>
    </row>
    <row r="143" spans="1:8" x14ac:dyDescent="0.2">
      <c r="A143" s="834"/>
      <c r="B143" s="834"/>
      <c r="C143" s="834"/>
      <c r="D143" s="834"/>
      <c r="E143" s="834"/>
      <c r="F143" s="834"/>
      <c r="G143" s="834"/>
      <c r="H143" s="834"/>
    </row>
    <row r="144" spans="1:8" x14ac:dyDescent="0.2">
      <c r="A144" s="834"/>
      <c r="B144" s="834"/>
      <c r="C144" s="834"/>
      <c r="D144" s="834"/>
      <c r="E144" s="834"/>
      <c r="F144" s="834"/>
      <c r="G144" s="834"/>
      <c r="H144" s="834"/>
    </row>
    <row r="145" spans="1:8" x14ac:dyDescent="0.2">
      <c r="A145" s="834"/>
      <c r="B145" s="834"/>
      <c r="C145" s="834"/>
      <c r="D145" s="834"/>
      <c r="E145" s="834"/>
      <c r="F145" s="834"/>
      <c r="G145" s="834"/>
      <c r="H145" s="834"/>
    </row>
  </sheetData>
  <customSheetViews>
    <customSheetView guid="{640DA41A-A77A-482D-897F-55BCEE7E5329}" state="hidden">
      <selection activeCell="F15" sqref="F15"/>
      <pageMargins left="0.7" right="0.7" top="0.75" bottom="0.75" header="0.3" footer="0.3"/>
    </customSheetView>
  </customSheetViews>
  <mergeCells count="72">
    <mergeCell ref="C61:G61"/>
    <mergeCell ref="A62:B62"/>
    <mergeCell ref="C63:G63"/>
    <mergeCell ref="A65:H102"/>
    <mergeCell ref="A104:H145"/>
    <mergeCell ref="B50:D50"/>
    <mergeCell ref="A41:C41"/>
    <mergeCell ref="D41:H41"/>
    <mergeCell ref="A42:C42"/>
    <mergeCell ref="B43:C43"/>
    <mergeCell ref="B44:C44"/>
    <mergeCell ref="A46:D46"/>
    <mergeCell ref="E46:H46"/>
    <mergeCell ref="A47:D48"/>
    <mergeCell ref="E47:H47"/>
    <mergeCell ref="B49:D49"/>
    <mergeCell ref="B45:C45"/>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21:C21"/>
    <mergeCell ref="A13:B13"/>
    <mergeCell ref="C13:H13"/>
    <mergeCell ref="A14:A15"/>
    <mergeCell ref="B14:C15"/>
    <mergeCell ref="D14:G14"/>
    <mergeCell ref="H14:H15"/>
    <mergeCell ref="B16:C16"/>
    <mergeCell ref="B17:C17"/>
    <mergeCell ref="B18:C18"/>
    <mergeCell ref="B19:C19"/>
    <mergeCell ref="B20:C20"/>
    <mergeCell ref="A1:B1"/>
    <mergeCell ref="A2:H2"/>
    <mergeCell ref="A3:H3"/>
    <mergeCell ref="A4:B4"/>
    <mergeCell ref="C4:H4"/>
    <mergeCell ref="C1:D1"/>
    <mergeCell ref="A5:A6"/>
    <mergeCell ref="B5:B6"/>
    <mergeCell ref="C5:C6"/>
    <mergeCell ref="D5:E5"/>
    <mergeCell ref="F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topLeftCell="A28" workbookViewId="0">
      <selection activeCell="E43" sqref="E43"/>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841" t="s">
        <v>5</v>
      </c>
      <c r="B1" s="842"/>
      <c r="C1" s="906">
        <f>'Instructions and Summary'!B4</f>
        <v>0</v>
      </c>
      <c r="D1" s="906"/>
      <c r="E1" s="110" t="s">
        <v>155</v>
      </c>
      <c r="F1" s="907"/>
      <c r="G1" s="907"/>
      <c r="H1" s="401"/>
      <c r="I1" s="401"/>
      <c r="J1" s="419"/>
      <c r="K1" s="109"/>
    </row>
    <row r="2" spans="1:14" x14ac:dyDescent="0.2">
      <c r="A2" s="843" t="s">
        <v>6</v>
      </c>
      <c r="B2" s="844"/>
      <c r="C2" s="844"/>
      <c r="D2" s="844"/>
      <c r="E2" s="844"/>
      <c r="F2" s="844"/>
      <c r="G2" s="844"/>
      <c r="H2" s="844"/>
      <c r="I2" s="402"/>
      <c r="J2" s="420"/>
      <c r="K2" s="112"/>
      <c r="L2" s="112"/>
      <c r="M2" s="109"/>
    </row>
    <row r="3" spans="1:14" ht="9" customHeight="1" thickBot="1" x14ac:dyDescent="0.25">
      <c r="A3" s="845" t="s">
        <v>7</v>
      </c>
      <c r="B3" s="846"/>
      <c r="C3" s="846"/>
      <c r="D3" s="846"/>
      <c r="E3" s="846"/>
      <c r="F3" s="846"/>
      <c r="G3" s="846"/>
      <c r="H3" s="846"/>
      <c r="I3" s="403"/>
      <c r="J3" s="421"/>
      <c r="K3" s="113"/>
      <c r="L3" s="113"/>
      <c r="M3" s="109"/>
    </row>
    <row r="4" spans="1:14" ht="10.5" customHeight="1" x14ac:dyDescent="0.2">
      <c r="A4" s="847" t="s">
        <v>8</v>
      </c>
      <c r="B4" s="848"/>
      <c r="C4" s="849"/>
      <c r="D4" s="849"/>
      <c r="E4" s="849"/>
      <c r="F4" s="850"/>
      <c r="G4" s="850"/>
      <c r="H4" s="851"/>
      <c r="I4" s="410"/>
    </row>
    <row r="5" spans="1:14" ht="12" customHeight="1" x14ac:dyDescent="0.2">
      <c r="A5" s="855"/>
      <c r="B5" s="857" t="s">
        <v>9</v>
      </c>
      <c r="C5" s="859" t="s">
        <v>10</v>
      </c>
      <c r="D5" s="839" t="s">
        <v>11</v>
      </c>
      <c r="E5" s="840"/>
      <c r="F5" s="852" t="s">
        <v>12</v>
      </c>
      <c r="G5" s="853"/>
      <c r="H5" s="854"/>
      <c r="I5" s="410"/>
    </row>
    <row r="6" spans="1:14" s="116" customFormat="1" ht="25.5" customHeight="1" x14ac:dyDescent="0.2">
      <c r="A6" s="856"/>
      <c r="B6" s="858"/>
      <c r="C6" s="860"/>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754"/>
      <c r="N8" s="754"/>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865" t="s">
        <v>29</v>
      </c>
      <c r="B13" s="866"/>
      <c r="C13" s="867"/>
      <c r="D13" s="867"/>
      <c r="E13" s="867"/>
      <c r="F13" s="867"/>
      <c r="G13" s="867"/>
      <c r="H13" s="868"/>
      <c r="I13" s="410"/>
    </row>
    <row r="14" spans="1:14" x14ac:dyDescent="0.2">
      <c r="A14" s="869" t="s">
        <v>30</v>
      </c>
      <c r="B14" s="871" t="s">
        <v>31</v>
      </c>
      <c r="C14" s="872"/>
      <c r="D14" s="875" t="s">
        <v>32</v>
      </c>
      <c r="E14" s="876"/>
      <c r="F14" s="876"/>
      <c r="G14" s="876"/>
      <c r="H14" s="877" t="s">
        <v>33</v>
      </c>
      <c r="I14" s="410"/>
    </row>
    <row r="15" spans="1:14" ht="18" customHeight="1" x14ac:dyDescent="0.2">
      <c r="A15" s="870"/>
      <c r="B15" s="873"/>
      <c r="C15" s="874"/>
      <c r="D15" s="124" t="s">
        <v>87</v>
      </c>
      <c r="E15" s="124" t="s">
        <v>88</v>
      </c>
      <c r="F15" s="124" t="s">
        <v>89</v>
      </c>
      <c r="G15" s="125" t="s">
        <v>34</v>
      </c>
      <c r="H15" s="878"/>
      <c r="I15" s="410"/>
    </row>
    <row r="16" spans="1:14" s="120" customFormat="1" ht="19.5" customHeight="1" x14ac:dyDescent="0.2">
      <c r="A16" s="404"/>
      <c r="B16" s="863" t="s">
        <v>35</v>
      </c>
      <c r="C16" s="863"/>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4" t="s">
        <v>36</v>
      </c>
      <c r="C17" s="864"/>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63" t="s">
        <v>37</v>
      </c>
      <c r="C18" s="863"/>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4" t="s">
        <v>38</v>
      </c>
      <c r="C19" s="864"/>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63" t="s">
        <v>39</v>
      </c>
      <c r="C20" s="863"/>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4" t="s">
        <v>40</v>
      </c>
      <c r="C21" s="864"/>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63" t="s">
        <v>41</v>
      </c>
      <c r="C22" s="863"/>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4" t="s">
        <v>42</v>
      </c>
      <c r="C23" s="864"/>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4" t="s">
        <v>43</v>
      </c>
      <c r="C24" s="891"/>
      <c r="D24" s="347">
        <f>SUM(D16:D23)</f>
        <v>0</v>
      </c>
      <c r="E24" s="347">
        <f>SUM(E16:E23)</f>
        <v>0</v>
      </c>
      <c r="F24" s="347">
        <f>SUM(F16:F23)</f>
        <v>0</v>
      </c>
      <c r="G24" s="347"/>
      <c r="H24" s="351">
        <f t="shared" si="0"/>
        <v>0</v>
      </c>
      <c r="J24" s="422"/>
    </row>
    <row r="25" spans="1:10" s="120" customFormat="1" ht="19.5" customHeight="1" x14ac:dyDescent="0.2">
      <c r="A25" s="171"/>
      <c r="B25" s="864" t="s">
        <v>44</v>
      </c>
      <c r="C25" s="864"/>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63" t="s">
        <v>45</v>
      </c>
      <c r="C26" s="863"/>
      <c r="D26" s="347">
        <f>SUM(D24:D25)</f>
        <v>0</v>
      </c>
      <c r="E26" s="347">
        <f>SUM(E24:E25)</f>
        <v>0</v>
      </c>
      <c r="F26" s="347">
        <f>SUM(F24:F25)</f>
        <v>0</v>
      </c>
      <c r="G26" s="347"/>
      <c r="H26" s="351">
        <f>SUM(H24:H25)</f>
        <v>0</v>
      </c>
      <c r="J26" s="422"/>
    </row>
    <row r="27" spans="1:10" ht="7.5" customHeight="1" x14ac:dyDescent="0.2">
      <c r="A27" s="892"/>
      <c r="B27" s="882"/>
      <c r="C27" s="882"/>
      <c r="D27" s="882"/>
      <c r="E27" s="882"/>
      <c r="F27" s="882"/>
      <c r="G27" s="882"/>
      <c r="H27" s="883"/>
      <c r="I27" s="410"/>
    </row>
    <row r="28" spans="1:10" s="120" customFormat="1" ht="16.5" customHeight="1" thickBot="1" x14ac:dyDescent="0.25">
      <c r="A28" s="172" t="s">
        <v>46</v>
      </c>
      <c r="B28" s="893" t="s">
        <v>47</v>
      </c>
      <c r="C28" s="893"/>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94" t="s">
        <v>49</v>
      </c>
      <c r="B31" s="894"/>
      <c r="C31" s="895"/>
      <c r="D31" s="896"/>
      <c r="E31" s="896"/>
      <c r="F31" s="896"/>
      <c r="G31" s="897" t="s">
        <v>50</v>
      </c>
      <c r="H31" s="846"/>
      <c r="I31" s="410"/>
    </row>
    <row r="32" spans="1:10" ht="13.5" customHeight="1" x14ac:dyDescent="0.2">
      <c r="A32" s="895" t="s">
        <v>51</v>
      </c>
      <c r="B32" s="898"/>
      <c r="C32" s="898"/>
      <c r="D32" s="898"/>
      <c r="E32" s="898"/>
      <c r="F32" s="898"/>
      <c r="G32" s="898"/>
      <c r="H32" s="899"/>
      <c r="I32" s="410"/>
    </row>
    <row r="33" spans="1:14" ht="43.5" customHeight="1" thickBot="1" x14ac:dyDescent="0.25">
      <c r="A33" s="410"/>
      <c r="B33" s="410"/>
      <c r="C33" s="129"/>
      <c r="D33" s="409"/>
      <c r="E33" s="409"/>
      <c r="F33" s="409"/>
      <c r="G33" s="409"/>
      <c r="H33" s="408"/>
      <c r="I33" s="410"/>
    </row>
    <row r="34" spans="1:14" ht="11.25" customHeight="1" x14ac:dyDescent="0.2">
      <c r="A34" s="847" t="s">
        <v>52</v>
      </c>
      <c r="B34" s="879"/>
      <c r="C34" s="879"/>
      <c r="D34" s="849"/>
      <c r="E34" s="849"/>
      <c r="F34" s="849"/>
      <c r="G34" s="849"/>
      <c r="H34" s="880"/>
      <c r="I34" s="410"/>
    </row>
    <row r="35" spans="1:14" ht="17.100000000000001" customHeight="1" x14ac:dyDescent="0.2">
      <c r="A35" s="583"/>
      <c r="B35" s="881" t="s">
        <v>53</v>
      </c>
      <c r="C35" s="881"/>
      <c r="D35" s="881"/>
      <c r="E35" s="115" t="s">
        <v>54</v>
      </c>
      <c r="F35" s="115" t="s">
        <v>55</v>
      </c>
      <c r="G35" s="115" t="s">
        <v>56</v>
      </c>
      <c r="H35" s="595" t="s">
        <v>57</v>
      </c>
      <c r="I35" s="410"/>
    </row>
    <row r="36" spans="1:14" ht="21" customHeight="1" x14ac:dyDescent="0.2">
      <c r="A36" s="596" t="s">
        <v>58</v>
      </c>
      <c r="B36" s="861" t="s">
        <v>87</v>
      </c>
      <c r="C36" s="861"/>
      <c r="D36" s="862"/>
      <c r="E36" s="413">
        <f>ROUND('Cost Share'!K13,0)</f>
        <v>0</v>
      </c>
      <c r="F36" s="413">
        <f>ROUND('Cost Share'!K14,0)</f>
        <v>0</v>
      </c>
      <c r="G36" s="413">
        <f>ROUND('Cost Share'!K15,0)</f>
        <v>0</v>
      </c>
      <c r="H36" s="597">
        <f>SUM(E36:G36)</f>
        <v>0</v>
      </c>
      <c r="I36" s="410"/>
    </row>
    <row r="37" spans="1:14" ht="21" customHeight="1" x14ac:dyDescent="0.2">
      <c r="A37" s="596" t="s">
        <v>59</v>
      </c>
      <c r="B37" s="861" t="s">
        <v>88</v>
      </c>
      <c r="C37" s="861"/>
      <c r="D37" s="862"/>
      <c r="E37" s="413">
        <f>ROUND('Cost Share'!L13,0)</f>
        <v>0</v>
      </c>
      <c r="F37" s="413">
        <f>ROUND('Cost Share'!L14,0)</f>
        <v>0</v>
      </c>
      <c r="G37" s="413">
        <f>ROUND('Cost Share'!L15,0)</f>
        <v>0</v>
      </c>
      <c r="H37" s="597">
        <f>SUM(E37:G37)</f>
        <v>0</v>
      </c>
      <c r="I37" s="410"/>
    </row>
    <row r="38" spans="1:14" ht="21" customHeight="1" x14ac:dyDescent="0.2">
      <c r="A38" s="596" t="s">
        <v>60</v>
      </c>
      <c r="B38" s="861" t="s">
        <v>89</v>
      </c>
      <c r="C38" s="861"/>
      <c r="D38" s="862"/>
      <c r="E38" s="413">
        <f>ROUND('Cost Share'!M13,0)</f>
        <v>0</v>
      </c>
      <c r="F38" s="413">
        <f>ROUND('Cost Share'!M14,0)</f>
        <v>0</v>
      </c>
      <c r="G38" s="413">
        <f>ROUND('Cost Share'!M15,0)</f>
        <v>0</v>
      </c>
      <c r="H38" s="597">
        <f>SUM(E38:G38)</f>
        <v>0</v>
      </c>
      <c r="I38" s="410"/>
    </row>
    <row r="39" spans="1:14" ht="21" customHeight="1" x14ac:dyDescent="0.2">
      <c r="A39" s="596" t="s">
        <v>61</v>
      </c>
      <c r="B39" s="889"/>
      <c r="C39" s="889"/>
      <c r="D39" s="889"/>
      <c r="E39" s="358"/>
      <c r="F39" s="358"/>
      <c r="G39" s="358"/>
      <c r="H39" s="597">
        <f>SUM(E39:G39)</f>
        <v>0</v>
      </c>
      <c r="I39" s="410"/>
    </row>
    <row r="40" spans="1:14" ht="21" customHeight="1" x14ac:dyDescent="0.2">
      <c r="A40" s="598" t="s">
        <v>62</v>
      </c>
      <c r="B40" s="926" t="s">
        <v>63</v>
      </c>
      <c r="C40" s="901"/>
      <c r="D40" s="901"/>
      <c r="E40" s="360">
        <f>SUM(E36:E39)</f>
        <v>0</v>
      </c>
      <c r="F40" s="360">
        <f>SUM(F36:F39)</f>
        <v>0</v>
      </c>
      <c r="G40" s="360">
        <f>SUM(G36:G39)</f>
        <v>0</v>
      </c>
      <c r="H40" s="599">
        <f>SUM(H36:H39)</f>
        <v>0</v>
      </c>
      <c r="I40" s="410"/>
      <c r="J40" s="428"/>
    </row>
    <row r="41" spans="1:14" ht="14.25" customHeight="1" x14ac:dyDescent="0.2">
      <c r="A41" s="904" t="s">
        <v>64</v>
      </c>
      <c r="B41" s="905"/>
      <c r="C41" s="905"/>
      <c r="D41" s="882"/>
      <c r="E41" s="927"/>
      <c r="F41" s="927"/>
      <c r="G41" s="927"/>
      <c r="H41" s="928"/>
      <c r="I41" s="410"/>
    </row>
    <row r="42" spans="1:14" ht="12" customHeight="1" x14ac:dyDescent="0.2">
      <c r="A42" s="900"/>
      <c r="B42" s="901"/>
      <c r="C42" s="902"/>
      <c r="D42" s="115" t="s">
        <v>65</v>
      </c>
      <c r="E42" s="115" t="s">
        <v>66</v>
      </c>
      <c r="F42" s="115" t="s">
        <v>67</v>
      </c>
      <c r="G42" s="115" t="s">
        <v>68</v>
      </c>
      <c r="H42" s="595" t="s">
        <v>69</v>
      </c>
      <c r="I42" s="410"/>
    </row>
    <row r="43" spans="1:14" ht="21" customHeight="1" x14ac:dyDescent="0.2">
      <c r="A43" s="596" t="s">
        <v>70</v>
      </c>
      <c r="B43" s="864" t="s">
        <v>15</v>
      </c>
      <c r="C43" s="864"/>
      <c r="D43" s="358">
        <f>F8</f>
        <v>0</v>
      </c>
      <c r="E43" s="414"/>
      <c r="F43" s="414"/>
      <c r="G43" s="414"/>
      <c r="H43" s="600"/>
      <c r="J43" s="835" t="s">
        <v>247</v>
      </c>
      <c r="K43" s="835"/>
      <c r="L43" s="835"/>
      <c r="M43" s="453"/>
      <c r="N43" s="453"/>
    </row>
    <row r="44" spans="1:14" ht="21" customHeight="1" thickBot="1" x14ac:dyDescent="0.25">
      <c r="A44" s="596" t="s">
        <v>71</v>
      </c>
      <c r="B44" s="864" t="s">
        <v>16</v>
      </c>
      <c r="C44" s="864"/>
      <c r="D44" s="358">
        <f>G8</f>
        <v>0</v>
      </c>
      <c r="E44" s="414"/>
      <c r="F44" s="414"/>
      <c r="G44" s="414"/>
      <c r="H44" s="600"/>
      <c r="J44" s="835"/>
      <c r="K44" s="835"/>
      <c r="L44" s="835"/>
      <c r="M44" s="453"/>
      <c r="N44" s="453"/>
    </row>
    <row r="45" spans="1:14" ht="21" customHeight="1" thickBot="1" x14ac:dyDescent="0.25">
      <c r="A45" s="596" t="s">
        <v>72</v>
      </c>
      <c r="B45" s="903" t="s">
        <v>73</v>
      </c>
      <c r="C45" s="864"/>
      <c r="D45" s="358">
        <f>SUM(D43:D44)</f>
        <v>0</v>
      </c>
      <c r="E45" s="358">
        <f>SUM(E43:E44)</f>
        <v>0</v>
      </c>
      <c r="F45" s="358">
        <f>SUM(F43:F44)</f>
        <v>0</v>
      </c>
      <c r="G45" s="358">
        <f>SUM(G43:G44)</f>
        <v>0</v>
      </c>
      <c r="H45" s="597">
        <f>SUM(H43:H44)</f>
        <v>0</v>
      </c>
      <c r="J45" s="836" t="str">
        <f>IF(SUM(E45:H45)=D45,"Correct","Review")</f>
        <v>Correct</v>
      </c>
      <c r="K45" s="837"/>
      <c r="L45" s="838"/>
    </row>
    <row r="46" spans="1:14" x14ac:dyDescent="0.2">
      <c r="A46" s="904" t="s">
        <v>74</v>
      </c>
      <c r="B46" s="905"/>
      <c r="C46" s="905"/>
      <c r="D46" s="905"/>
      <c r="E46" s="882"/>
      <c r="F46" s="882"/>
      <c r="G46" s="882"/>
      <c r="H46" s="883"/>
    </row>
    <row r="47" spans="1:14" x14ac:dyDescent="0.2">
      <c r="A47" s="884" t="s">
        <v>53</v>
      </c>
      <c r="B47" s="885"/>
      <c r="C47" s="885"/>
      <c r="D47" s="885"/>
      <c r="E47" s="875" t="s">
        <v>75</v>
      </c>
      <c r="F47" s="853"/>
      <c r="G47" s="853"/>
      <c r="H47" s="888"/>
    </row>
    <row r="48" spans="1:14" x14ac:dyDescent="0.2">
      <c r="A48" s="886"/>
      <c r="B48" s="887"/>
      <c r="C48" s="887"/>
      <c r="D48" s="887"/>
      <c r="E48" s="124" t="s">
        <v>87</v>
      </c>
      <c r="F48" s="124" t="s">
        <v>88</v>
      </c>
      <c r="G48" s="124" t="s">
        <v>89</v>
      </c>
      <c r="H48" s="601"/>
    </row>
    <row r="49" spans="1:8" ht="21" customHeight="1" x14ac:dyDescent="0.2">
      <c r="A49" s="596" t="s">
        <v>76</v>
      </c>
      <c r="B49" s="889" t="s">
        <v>241</v>
      </c>
      <c r="C49" s="889"/>
      <c r="D49" s="890"/>
      <c r="E49" s="359">
        <f>F8</f>
        <v>0</v>
      </c>
      <c r="F49" s="359">
        <f>F9</f>
        <v>0</v>
      </c>
      <c r="G49" s="359">
        <f>F10</f>
        <v>0</v>
      </c>
      <c r="H49" s="597"/>
    </row>
    <row r="50" spans="1:8" ht="21" customHeight="1" x14ac:dyDescent="0.2">
      <c r="A50" s="596" t="s">
        <v>77</v>
      </c>
      <c r="B50" s="889"/>
      <c r="C50" s="889"/>
      <c r="D50" s="890"/>
      <c r="E50" s="359"/>
      <c r="F50" s="359"/>
      <c r="G50" s="359"/>
      <c r="H50" s="597"/>
    </row>
    <row r="51" spans="1:8" ht="21" customHeight="1" x14ac:dyDescent="0.2">
      <c r="A51" s="596" t="s">
        <v>78</v>
      </c>
      <c r="B51" s="889"/>
      <c r="C51" s="889"/>
      <c r="D51" s="890"/>
      <c r="E51" s="359"/>
      <c r="F51" s="359"/>
      <c r="G51" s="359"/>
      <c r="H51" s="597"/>
    </row>
    <row r="52" spans="1:8" ht="21" customHeight="1" x14ac:dyDescent="0.2">
      <c r="A52" s="596" t="s">
        <v>79</v>
      </c>
      <c r="B52" s="889"/>
      <c r="C52" s="889"/>
      <c r="D52" s="890"/>
      <c r="E52" s="359"/>
      <c r="F52" s="359"/>
      <c r="G52" s="359"/>
      <c r="H52" s="597"/>
    </row>
    <row r="53" spans="1:8" ht="21" customHeight="1" x14ac:dyDescent="0.2">
      <c r="A53" s="596" t="s">
        <v>80</v>
      </c>
      <c r="B53" s="903" t="s">
        <v>81</v>
      </c>
      <c r="C53" s="864"/>
      <c r="D53" s="864"/>
      <c r="E53" s="359">
        <f>SUM(E49:E52)</f>
        <v>0</v>
      </c>
      <c r="F53" s="359">
        <f>SUM(F49:F52)</f>
        <v>0</v>
      </c>
      <c r="G53" s="359">
        <f>SUM(G49:G52)</f>
        <v>0</v>
      </c>
      <c r="H53" s="597">
        <f>SUM(H49:H52)</f>
        <v>0</v>
      </c>
    </row>
    <row r="54" spans="1:8" x14ac:dyDescent="0.2">
      <c r="A54" s="919" t="s">
        <v>82</v>
      </c>
      <c r="B54" s="920"/>
      <c r="C54" s="921"/>
      <c r="D54" s="922"/>
      <c r="E54" s="922"/>
      <c r="F54" s="922"/>
      <c r="G54" s="922"/>
      <c r="H54" s="923"/>
    </row>
    <row r="55" spans="1:8" x14ac:dyDescent="0.2">
      <c r="A55" s="602" t="s">
        <v>83</v>
      </c>
      <c r="B55" s="411"/>
      <c r="C55" s="924">
        <f>'Instructions and Summary'!E24-'Instructions and Summary'!E23</f>
        <v>0</v>
      </c>
      <c r="D55" s="929"/>
      <c r="E55" s="130" t="s">
        <v>84</v>
      </c>
      <c r="F55" s="924">
        <f>'Instructions and Summary'!E23</f>
        <v>0</v>
      </c>
      <c r="G55" s="924"/>
      <c r="H55" s="925"/>
    </row>
    <row r="56" spans="1:8" x14ac:dyDescent="0.2">
      <c r="A56" s="909"/>
      <c r="B56" s="910"/>
      <c r="C56" s="910"/>
      <c r="D56" s="911"/>
      <c r="E56" s="912"/>
      <c r="F56" s="910"/>
      <c r="G56" s="910"/>
      <c r="H56" s="913"/>
    </row>
    <row r="57" spans="1:8" x14ac:dyDescent="0.2">
      <c r="A57" s="602" t="s">
        <v>85</v>
      </c>
      <c r="B57" s="411"/>
      <c r="C57" s="914"/>
      <c r="D57" s="914"/>
      <c r="E57" s="914"/>
      <c r="F57" s="914"/>
      <c r="G57" s="914"/>
      <c r="H57" s="915"/>
    </row>
    <row r="58" spans="1:8" ht="74.25" customHeight="1" thickBot="1" x14ac:dyDescent="0.25">
      <c r="A58" s="916"/>
      <c r="B58" s="917"/>
      <c r="C58" s="917"/>
      <c r="D58" s="917"/>
      <c r="E58" s="917"/>
      <c r="F58" s="917"/>
      <c r="G58" s="917"/>
      <c r="H58" s="918"/>
    </row>
    <row r="59" spans="1:8" x14ac:dyDescent="0.2">
      <c r="A59" s="398"/>
      <c r="B59" s="398"/>
      <c r="C59" s="895"/>
      <c r="D59" s="908"/>
      <c r="E59" s="908"/>
      <c r="F59" s="908"/>
      <c r="G59" s="908"/>
      <c r="H59" s="128" t="s">
        <v>48</v>
      </c>
    </row>
    <row r="60" spans="1:8" x14ac:dyDescent="0.2">
      <c r="A60" s="931" t="s">
        <v>49</v>
      </c>
      <c r="B60" s="931"/>
      <c r="C60" s="129" t="s">
        <v>86</v>
      </c>
      <c r="D60" s="270"/>
      <c r="E60" s="270"/>
      <c r="F60" s="270"/>
      <c r="G60" s="270"/>
      <c r="H60" s="269" t="s">
        <v>50</v>
      </c>
    </row>
    <row r="61" spans="1:8" ht="14.25" customHeight="1" x14ac:dyDescent="0.2">
      <c r="A61" s="268"/>
      <c r="B61" s="268"/>
      <c r="C61" s="895" t="s">
        <v>51</v>
      </c>
      <c r="D61" s="908"/>
      <c r="E61" s="908"/>
      <c r="F61" s="908"/>
      <c r="G61" s="908"/>
      <c r="H61" s="268"/>
    </row>
    <row r="62" spans="1:8" ht="14.25" customHeight="1" x14ac:dyDescent="0.2">
      <c r="A62" s="268"/>
      <c r="B62" s="268"/>
      <c r="C62" s="266"/>
      <c r="D62" s="267"/>
      <c r="E62" s="267"/>
      <c r="F62" s="267"/>
      <c r="G62" s="267"/>
      <c r="H62" s="268"/>
    </row>
    <row r="63" spans="1:8" x14ac:dyDescent="0.2">
      <c r="A63" s="930"/>
      <c r="B63" s="930"/>
      <c r="C63" s="930"/>
      <c r="D63" s="930"/>
      <c r="E63" s="930"/>
      <c r="F63" s="930"/>
      <c r="G63" s="930"/>
      <c r="H63" s="930"/>
    </row>
    <row r="64" spans="1:8" x14ac:dyDescent="0.2">
      <c r="A64" s="930"/>
      <c r="B64" s="930"/>
      <c r="C64" s="930"/>
      <c r="D64" s="930"/>
      <c r="E64" s="930"/>
      <c r="F64" s="930"/>
      <c r="G64" s="930"/>
      <c r="H64" s="930"/>
    </row>
    <row r="65" spans="1:8" x14ac:dyDescent="0.2">
      <c r="A65" s="930"/>
      <c r="B65" s="930"/>
      <c r="C65" s="930"/>
      <c r="D65" s="930"/>
      <c r="E65" s="930"/>
      <c r="F65" s="930"/>
      <c r="G65" s="930"/>
      <c r="H65" s="930"/>
    </row>
    <row r="66" spans="1:8" x14ac:dyDescent="0.2">
      <c r="A66" s="930"/>
      <c r="B66" s="930"/>
      <c r="C66" s="930"/>
      <c r="D66" s="930"/>
      <c r="E66" s="930"/>
      <c r="F66" s="930"/>
      <c r="G66" s="930"/>
      <c r="H66" s="930"/>
    </row>
    <row r="67" spans="1:8" x14ac:dyDescent="0.2">
      <c r="A67" s="930"/>
      <c r="B67" s="930"/>
      <c r="C67" s="930"/>
      <c r="D67" s="930"/>
      <c r="E67" s="930"/>
      <c r="F67" s="930"/>
      <c r="G67" s="930"/>
      <c r="H67" s="930"/>
    </row>
    <row r="68" spans="1:8" x14ac:dyDescent="0.2">
      <c r="A68" s="930"/>
      <c r="B68" s="930"/>
      <c r="C68" s="930"/>
      <c r="D68" s="930"/>
      <c r="E68" s="930"/>
      <c r="F68" s="930"/>
      <c r="G68" s="930"/>
      <c r="H68" s="930"/>
    </row>
    <row r="69" spans="1:8" x14ac:dyDescent="0.2">
      <c r="A69" s="930"/>
      <c r="B69" s="930"/>
      <c r="C69" s="930"/>
      <c r="D69" s="930"/>
      <c r="E69" s="930"/>
      <c r="F69" s="930"/>
      <c r="G69" s="930"/>
      <c r="H69" s="930"/>
    </row>
    <row r="70" spans="1:8" x14ac:dyDescent="0.2">
      <c r="A70" s="930"/>
      <c r="B70" s="930"/>
      <c r="C70" s="930"/>
      <c r="D70" s="930"/>
      <c r="E70" s="930"/>
      <c r="F70" s="930"/>
      <c r="G70" s="930"/>
      <c r="H70" s="930"/>
    </row>
    <row r="71" spans="1:8" x14ac:dyDescent="0.2">
      <c r="A71" s="930"/>
      <c r="B71" s="930"/>
      <c r="C71" s="930"/>
      <c r="D71" s="930"/>
      <c r="E71" s="930"/>
      <c r="F71" s="930"/>
      <c r="G71" s="930"/>
      <c r="H71" s="930"/>
    </row>
    <row r="72" spans="1:8" x14ac:dyDescent="0.2">
      <c r="A72" s="930"/>
      <c r="B72" s="930"/>
      <c r="C72" s="930"/>
      <c r="D72" s="930"/>
      <c r="E72" s="930"/>
      <c r="F72" s="930"/>
      <c r="G72" s="930"/>
      <c r="H72" s="930"/>
    </row>
    <row r="73" spans="1:8" x14ac:dyDescent="0.2">
      <c r="A73" s="930"/>
      <c r="B73" s="930"/>
      <c r="C73" s="930"/>
      <c r="D73" s="930"/>
      <c r="E73" s="930"/>
      <c r="F73" s="930"/>
      <c r="G73" s="930"/>
      <c r="H73" s="930"/>
    </row>
    <row r="74" spans="1:8" x14ac:dyDescent="0.2">
      <c r="A74" s="930"/>
      <c r="B74" s="930"/>
      <c r="C74" s="930"/>
      <c r="D74" s="930"/>
      <c r="E74" s="930"/>
      <c r="F74" s="930"/>
      <c r="G74" s="930"/>
      <c r="H74" s="930"/>
    </row>
    <row r="75" spans="1:8" x14ac:dyDescent="0.2">
      <c r="A75" s="930"/>
      <c r="B75" s="930"/>
      <c r="C75" s="930"/>
      <c r="D75" s="930"/>
      <c r="E75" s="930"/>
      <c r="F75" s="930"/>
      <c r="G75" s="930"/>
      <c r="H75" s="930"/>
    </row>
    <row r="76" spans="1:8" x14ac:dyDescent="0.2">
      <c r="A76" s="930"/>
      <c r="B76" s="930"/>
      <c r="C76" s="930"/>
      <c r="D76" s="930"/>
      <c r="E76" s="930"/>
      <c r="F76" s="930"/>
      <c r="G76" s="930"/>
      <c r="H76" s="930"/>
    </row>
    <row r="77" spans="1:8" x14ac:dyDescent="0.2">
      <c r="A77" s="930"/>
      <c r="B77" s="930"/>
      <c r="C77" s="930"/>
      <c r="D77" s="930"/>
      <c r="E77" s="930"/>
      <c r="F77" s="930"/>
      <c r="G77" s="930"/>
      <c r="H77" s="930"/>
    </row>
    <row r="78" spans="1:8" x14ac:dyDescent="0.2">
      <c r="A78" s="930"/>
      <c r="B78" s="930"/>
      <c r="C78" s="930"/>
      <c r="D78" s="930"/>
      <c r="E78" s="930"/>
      <c r="F78" s="930"/>
      <c r="G78" s="930"/>
      <c r="H78" s="930"/>
    </row>
    <row r="79" spans="1:8" x14ac:dyDescent="0.2">
      <c r="A79" s="930"/>
      <c r="B79" s="930"/>
      <c r="C79" s="930"/>
      <c r="D79" s="930"/>
      <c r="E79" s="930"/>
      <c r="F79" s="930"/>
      <c r="G79" s="930"/>
      <c r="H79" s="930"/>
    </row>
    <row r="80" spans="1:8" x14ac:dyDescent="0.2">
      <c r="A80" s="930"/>
      <c r="B80" s="930"/>
      <c r="C80" s="930"/>
      <c r="D80" s="930"/>
      <c r="E80" s="930"/>
      <c r="F80" s="930"/>
      <c r="G80" s="930"/>
      <c r="H80" s="930"/>
    </row>
    <row r="81" spans="1:8" x14ac:dyDescent="0.2">
      <c r="A81" s="930"/>
      <c r="B81" s="930"/>
      <c r="C81" s="930"/>
      <c r="D81" s="930"/>
      <c r="E81" s="930"/>
      <c r="F81" s="930"/>
      <c r="G81" s="930"/>
      <c r="H81" s="930"/>
    </row>
    <row r="82" spans="1:8" x14ac:dyDescent="0.2">
      <c r="A82" s="930"/>
      <c r="B82" s="930"/>
      <c r="C82" s="930"/>
      <c r="D82" s="930"/>
      <c r="E82" s="930"/>
      <c r="F82" s="930"/>
      <c r="G82" s="930"/>
      <c r="H82" s="930"/>
    </row>
    <row r="83" spans="1:8" x14ac:dyDescent="0.2">
      <c r="A83" s="930"/>
      <c r="B83" s="930"/>
      <c r="C83" s="930"/>
      <c r="D83" s="930"/>
      <c r="E83" s="930"/>
      <c r="F83" s="930"/>
      <c r="G83" s="930"/>
      <c r="H83" s="930"/>
    </row>
    <row r="84" spans="1:8" x14ac:dyDescent="0.2">
      <c r="A84" s="930"/>
      <c r="B84" s="930"/>
      <c r="C84" s="930"/>
      <c r="D84" s="930"/>
      <c r="E84" s="930"/>
      <c r="F84" s="930"/>
      <c r="G84" s="930"/>
      <c r="H84" s="930"/>
    </row>
    <row r="85" spans="1:8" x14ac:dyDescent="0.2">
      <c r="A85" s="930"/>
      <c r="B85" s="930"/>
      <c r="C85" s="930"/>
      <c r="D85" s="930"/>
      <c r="E85" s="930"/>
      <c r="F85" s="930"/>
      <c r="G85" s="930"/>
      <c r="H85" s="930"/>
    </row>
    <row r="86" spans="1:8" x14ac:dyDescent="0.2">
      <c r="A86" s="930"/>
      <c r="B86" s="930"/>
      <c r="C86" s="930"/>
      <c r="D86" s="930"/>
      <c r="E86" s="930"/>
      <c r="F86" s="930"/>
      <c r="G86" s="930"/>
      <c r="H86" s="930"/>
    </row>
    <row r="87" spans="1:8" x14ac:dyDescent="0.2">
      <c r="A87" s="930"/>
      <c r="B87" s="930"/>
      <c r="C87" s="930"/>
      <c r="D87" s="930"/>
      <c r="E87" s="930"/>
      <c r="F87" s="930"/>
      <c r="G87" s="930"/>
      <c r="H87" s="930"/>
    </row>
    <row r="88" spans="1:8" x14ac:dyDescent="0.2">
      <c r="A88" s="930"/>
      <c r="B88" s="930"/>
      <c r="C88" s="930"/>
      <c r="D88" s="930"/>
      <c r="E88" s="930"/>
      <c r="F88" s="930"/>
      <c r="G88" s="930"/>
      <c r="H88" s="930"/>
    </row>
    <row r="89" spans="1:8" x14ac:dyDescent="0.2">
      <c r="A89" s="930"/>
      <c r="B89" s="930"/>
      <c r="C89" s="930"/>
      <c r="D89" s="930"/>
      <c r="E89" s="930"/>
      <c r="F89" s="930"/>
      <c r="G89" s="930"/>
      <c r="H89" s="930"/>
    </row>
    <row r="90" spans="1:8" x14ac:dyDescent="0.2">
      <c r="A90" s="930"/>
      <c r="B90" s="930"/>
      <c r="C90" s="930"/>
      <c r="D90" s="930"/>
      <c r="E90" s="930"/>
      <c r="F90" s="930"/>
      <c r="G90" s="930"/>
      <c r="H90" s="930"/>
    </row>
    <row r="91" spans="1:8" x14ac:dyDescent="0.2">
      <c r="A91" s="930"/>
      <c r="B91" s="930"/>
      <c r="C91" s="930"/>
      <c r="D91" s="930"/>
      <c r="E91" s="930"/>
      <c r="F91" s="930"/>
      <c r="G91" s="930"/>
      <c r="H91" s="930"/>
    </row>
    <row r="92" spans="1:8" x14ac:dyDescent="0.2">
      <c r="A92" s="930"/>
      <c r="B92" s="930"/>
      <c r="C92" s="930"/>
      <c r="D92" s="930"/>
      <c r="E92" s="930"/>
      <c r="F92" s="930"/>
      <c r="G92" s="930"/>
      <c r="H92" s="930"/>
    </row>
    <row r="93" spans="1:8" x14ac:dyDescent="0.2">
      <c r="A93" s="930"/>
      <c r="B93" s="930"/>
      <c r="C93" s="930"/>
      <c r="D93" s="930"/>
      <c r="E93" s="930"/>
      <c r="F93" s="930"/>
      <c r="G93" s="930"/>
      <c r="H93" s="930"/>
    </row>
    <row r="94" spans="1:8" x14ac:dyDescent="0.2">
      <c r="A94" s="930"/>
      <c r="B94" s="930"/>
      <c r="C94" s="930"/>
      <c r="D94" s="930"/>
      <c r="E94" s="930"/>
      <c r="F94" s="930"/>
      <c r="G94" s="930"/>
      <c r="H94" s="930"/>
    </row>
    <row r="95" spans="1:8" x14ac:dyDescent="0.2">
      <c r="A95" s="930"/>
      <c r="B95" s="930"/>
      <c r="C95" s="930"/>
      <c r="D95" s="930"/>
      <c r="E95" s="930"/>
      <c r="F95" s="930"/>
      <c r="G95" s="930"/>
      <c r="H95" s="930"/>
    </row>
    <row r="96" spans="1:8" x14ac:dyDescent="0.2">
      <c r="A96" s="930"/>
      <c r="B96" s="930"/>
      <c r="C96" s="930"/>
      <c r="D96" s="930"/>
      <c r="E96" s="930"/>
      <c r="F96" s="930"/>
      <c r="G96" s="930"/>
      <c r="H96" s="930"/>
    </row>
    <row r="97" spans="1:8" x14ac:dyDescent="0.2">
      <c r="A97" s="930"/>
      <c r="B97" s="930"/>
      <c r="C97" s="930"/>
      <c r="D97" s="930"/>
      <c r="E97" s="930"/>
      <c r="F97" s="930"/>
      <c r="G97" s="930"/>
      <c r="H97" s="930"/>
    </row>
    <row r="98" spans="1:8" x14ac:dyDescent="0.2">
      <c r="A98" s="930"/>
      <c r="B98" s="930"/>
      <c r="C98" s="930"/>
      <c r="D98" s="930"/>
      <c r="E98" s="930"/>
      <c r="F98" s="930"/>
      <c r="G98" s="930"/>
      <c r="H98" s="930"/>
    </row>
    <row r="99" spans="1:8" x14ac:dyDescent="0.2">
      <c r="A99" s="930"/>
      <c r="B99" s="930"/>
      <c r="C99" s="930"/>
      <c r="D99" s="930"/>
      <c r="E99" s="930"/>
      <c r="F99" s="930"/>
      <c r="G99" s="930"/>
      <c r="H99" s="930"/>
    </row>
    <row r="100" spans="1:8" x14ac:dyDescent="0.2">
      <c r="A100" s="930"/>
      <c r="B100" s="930"/>
      <c r="C100" s="930"/>
      <c r="D100" s="930"/>
      <c r="E100" s="930"/>
      <c r="F100" s="930"/>
      <c r="G100" s="930"/>
      <c r="H100" s="930"/>
    </row>
    <row r="102" spans="1:8" x14ac:dyDescent="0.2">
      <c r="A102" s="930"/>
      <c r="B102" s="930"/>
      <c r="C102" s="930"/>
      <c r="D102" s="930"/>
      <c r="E102" s="930"/>
      <c r="F102" s="930"/>
      <c r="G102" s="930"/>
      <c r="H102" s="930"/>
    </row>
    <row r="103" spans="1:8" x14ac:dyDescent="0.2">
      <c r="A103" s="930"/>
      <c r="B103" s="930"/>
      <c r="C103" s="930"/>
      <c r="D103" s="930"/>
      <c r="E103" s="930"/>
      <c r="F103" s="930"/>
      <c r="G103" s="930"/>
      <c r="H103" s="930"/>
    </row>
    <row r="104" spans="1:8" x14ac:dyDescent="0.2">
      <c r="A104" s="930"/>
      <c r="B104" s="930"/>
      <c r="C104" s="930"/>
      <c r="D104" s="930"/>
      <c r="E104" s="930"/>
      <c r="F104" s="930"/>
      <c r="G104" s="930"/>
      <c r="H104" s="930"/>
    </row>
    <row r="105" spans="1:8" x14ac:dyDescent="0.2">
      <c r="A105" s="930"/>
      <c r="B105" s="930"/>
      <c r="C105" s="930"/>
      <c r="D105" s="930"/>
      <c r="E105" s="930"/>
      <c r="F105" s="930"/>
      <c r="G105" s="930"/>
      <c r="H105" s="930"/>
    </row>
    <row r="106" spans="1:8" x14ac:dyDescent="0.2">
      <c r="A106" s="930"/>
      <c r="B106" s="930"/>
      <c r="C106" s="930"/>
      <c r="D106" s="930"/>
      <c r="E106" s="930"/>
      <c r="F106" s="930"/>
      <c r="G106" s="930"/>
      <c r="H106" s="930"/>
    </row>
    <row r="107" spans="1:8" x14ac:dyDescent="0.2">
      <c r="A107" s="930"/>
      <c r="B107" s="930"/>
      <c r="C107" s="930"/>
      <c r="D107" s="930"/>
      <c r="E107" s="930"/>
      <c r="F107" s="930"/>
      <c r="G107" s="930"/>
      <c r="H107" s="930"/>
    </row>
    <row r="108" spans="1:8" x14ac:dyDescent="0.2">
      <c r="A108" s="930"/>
      <c r="B108" s="930"/>
      <c r="C108" s="930"/>
      <c r="D108" s="930"/>
      <c r="E108" s="930"/>
      <c r="F108" s="930"/>
      <c r="G108" s="930"/>
      <c r="H108" s="930"/>
    </row>
    <row r="109" spans="1:8" x14ac:dyDescent="0.2">
      <c r="A109" s="930"/>
      <c r="B109" s="930"/>
      <c r="C109" s="930"/>
      <c r="D109" s="930"/>
      <c r="E109" s="930"/>
      <c r="F109" s="930"/>
      <c r="G109" s="930"/>
      <c r="H109" s="930"/>
    </row>
    <row r="110" spans="1:8" x14ac:dyDescent="0.2">
      <c r="A110" s="930"/>
      <c r="B110" s="930"/>
      <c r="C110" s="930"/>
      <c r="D110" s="930"/>
      <c r="E110" s="930"/>
      <c r="F110" s="930"/>
      <c r="G110" s="930"/>
      <c r="H110" s="930"/>
    </row>
    <row r="111" spans="1:8" x14ac:dyDescent="0.2">
      <c r="A111" s="930"/>
      <c r="B111" s="930"/>
      <c r="C111" s="930"/>
      <c r="D111" s="930"/>
      <c r="E111" s="930"/>
      <c r="F111" s="930"/>
      <c r="G111" s="930"/>
      <c r="H111" s="930"/>
    </row>
    <row r="112" spans="1:8" x14ac:dyDescent="0.2">
      <c r="A112" s="930"/>
      <c r="B112" s="930"/>
      <c r="C112" s="930"/>
      <c r="D112" s="930"/>
      <c r="E112" s="930"/>
      <c r="F112" s="930"/>
      <c r="G112" s="930"/>
      <c r="H112" s="930"/>
    </row>
    <row r="113" spans="1:8" x14ac:dyDescent="0.2">
      <c r="A113" s="930"/>
      <c r="B113" s="930"/>
      <c r="C113" s="930"/>
      <c r="D113" s="930"/>
      <c r="E113" s="930"/>
      <c r="F113" s="930"/>
      <c r="G113" s="930"/>
      <c r="H113" s="930"/>
    </row>
    <row r="114" spans="1:8" x14ac:dyDescent="0.2">
      <c r="A114" s="930"/>
      <c r="B114" s="930"/>
      <c r="C114" s="930"/>
      <c r="D114" s="930"/>
      <c r="E114" s="930"/>
      <c r="F114" s="930"/>
      <c r="G114" s="930"/>
      <c r="H114" s="930"/>
    </row>
    <row r="115" spans="1:8" x14ac:dyDescent="0.2">
      <c r="A115" s="930"/>
      <c r="B115" s="930"/>
      <c r="C115" s="930"/>
      <c r="D115" s="930"/>
      <c r="E115" s="930"/>
      <c r="F115" s="930"/>
      <c r="G115" s="930"/>
      <c r="H115" s="930"/>
    </row>
    <row r="116" spans="1:8" x14ac:dyDescent="0.2">
      <c r="A116" s="930"/>
      <c r="B116" s="930"/>
      <c r="C116" s="930"/>
      <c r="D116" s="930"/>
      <c r="E116" s="930"/>
      <c r="F116" s="930"/>
      <c r="G116" s="930"/>
      <c r="H116" s="930"/>
    </row>
    <row r="117" spans="1:8" x14ac:dyDescent="0.2">
      <c r="A117" s="930"/>
      <c r="B117" s="930"/>
      <c r="C117" s="930"/>
      <c r="D117" s="930"/>
      <c r="E117" s="930"/>
      <c r="F117" s="930"/>
      <c r="G117" s="930"/>
      <c r="H117" s="930"/>
    </row>
    <row r="118" spans="1:8" x14ac:dyDescent="0.2">
      <c r="A118" s="930"/>
      <c r="B118" s="930"/>
      <c r="C118" s="930"/>
      <c r="D118" s="930"/>
      <c r="E118" s="930"/>
      <c r="F118" s="930"/>
      <c r="G118" s="930"/>
      <c r="H118" s="930"/>
    </row>
    <row r="119" spans="1:8" x14ac:dyDescent="0.2">
      <c r="A119" s="930"/>
      <c r="B119" s="930"/>
      <c r="C119" s="930"/>
      <c r="D119" s="930"/>
      <c r="E119" s="930"/>
      <c r="F119" s="930"/>
      <c r="G119" s="930"/>
      <c r="H119" s="930"/>
    </row>
    <row r="120" spans="1:8" x14ac:dyDescent="0.2">
      <c r="A120" s="930"/>
      <c r="B120" s="930"/>
      <c r="C120" s="930"/>
      <c r="D120" s="930"/>
      <c r="E120" s="930"/>
      <c r="F120" s="930"/>
      <c r="G120" s="930"/>
      <c r="H120" s="930"/>
    </row>
    <row r="121" spans="1:8" x14ac:dyDescent="0.2">
      <c r="A121" s="930"/>
      <c r="B121" s="930"/>
      <c r="C121" s="930"/>
      <c r="D121" s="930"/>
      <c r="E121" s="930"/>
      <c r="F121" s="930"/>
      <c r="G121" s="930"/>
      <c r="H121" s="930"/>
    </row>
    <row r="122" spans="1:8" x14ac:dyDescent="0.2">
      <c r="A122" s="930"/>
      <c r="B122" s="930"/>
      <c r="C122" s="930"/>
      <c r="D122" s="930"/>
      <c r="E122" s="930"/>
      <c r="F122" s="930"/>
      <c r="G122" s="930"/>
      <c r="H122" s="930"/>
    </row>
    <row r="123" spans="1:8" x14ac:dyDescent="0.2">
      <c r="A123" s="930"/>
      <c r="B123" s="930"/>
      <c r="C123" s="930"/>
      <c r="D123" s="930"/>
      <c r="E123" s="930"/>
      <c r="F123" s="930"/>
      <c r="G123" s="930"/>
      <c r="H123" s="930"/>
    </row>
    <row r="124" spans="1:8" x14ac:dyDescent="0.2">
      <c r="A124" s="930"/>
      <c r="B124" s="930"/>
      <c r="C124" s="930"/>
      <c r="D124" s="930"/>
      <c r="E124" s="930"/>
      <c r="F124" s="930"/>
      <c r="G124" s="930"/>
      <c r="H124" s="930"/>
    </row>
    <row r="125" spans="1:8" x14ac:dyDescent="0.2">
      <c r="A125" s="930"/>
      <c r="B125" s="930"/>
      <c r="C125" s="930"/>
      <c r="D125" s="930"/>
      <c r="E125" s="930"/>
      <c r="F125" s="930"/>
      <c r="G125" s="930"/>
      <c r="H125" s="930"/>
    </row>
    <row r="126" spans="1:8" x14ac:dyDescent="0.2">
      <c r="A126" s="930"/>
      <c r="B126" s="930"/>
      <c r="C126" s="930"/>
      <c r="D126" s="930"/>
      <c r="E126" s="930"/>
      <c r="F126" s="930"/>
      <c r="G126" s="930"/>
      <c r="H126" s="930"/>
    </row>
    <row r="127" spans="1:8" x14ac:dyDescent="0.2">
      <c r="A127" s="930"/>
      <c r="B127" s="930"/>
      <c r="C127" s="930"/>
      <c r="D127" s="930"/>
      <c r="E127" s="930"/>
      <c r="F127" s="930"/>
      <c r="G127" s="930"/>
      <c r="H127" s="930"/>
    </row>
    <row r="128" spans="1:8" x14ac:dyDescent="0.2">
      <c r="A128" s="930"/>
      <c r="B128" s="930"/>
      <c r="C128" s="930"/>
      <c r="D128" s="930"/>
      <c r="E128" s="930"/>
      <c r="F128" s="930"/>
      <c r="G128" s="930"/>
      <c r="H128" s="930"/>
    </row>
    <row r="129" spans="1:8" x14ac:dyDescent="0.2">
      <c r="A129" s="930"/>
      <c r="B129" s="930"/>
      <c r="C129" s="930"/>
      <c r="D129" s="930"/>
      <c r="E129" s="930"/>
      <c r="F129" s="930"/>
      <c r="G129" s="930"/>
      <c r="H129" s="930"/>
    </row>
    <row r="130" spans="1:8" x14ac:dyDescent="0.2">
      <c r="A130" s="930"/>
      <c r="B130" s="930"/>
      <c r="C130" s="930"/>
      <c r="D130" s="930"/>
      <c r="E130" s="930"/>
      <c r="F130" s="930"/>
      <c r="G130" s="930"/>
      <c r="H130" s="930"/>
    </row>
    <row r="131" spans="1:8" x14ac:dyDescent="0.2">
      <c r="A131" s="930"/>
      <c r="B131" s="930"/>
      <c r="C131" s="930"/>
      <c r="D131" s="930"/>
      <c r="E131" s="930"/>
      <c r="F131" s="930"/>
      <c r="G131" s="930"/>
      <c r="H131" s="930"/>
    </row>
    <row r="132" spans="1:8" x14ac:dyDescent="0.2">
      <c r="A132" s="930"/>
      <c r="B132" s="930"/>
      <c r="C132" s="930"/>
      <c r="D132" s="930"/>
      <c r="E132" s="930"/>
      <c r="F132" s="930"/>
      <c r="G132" s="930"/>
      <c r="H132" s="930"/>
    </row>
    <row r="133" spans="1:8" x14ac:dyDescent="0.2">
      <c r="A133" s="930"/>
      <c r="B133" s="930"/>
      <c r="C133" s="930"/>
      <c r="D133" s="930"/>
      <c r="E133" s="930"/>
      <c r="F133" s="930"/>
      <c r="G133" s="930"/>
      <c r="H133" s="930"/>
    </row>
    <row r="134" spans="1:8" x14ac:dyDescent="0.2">
      <c r="A134" s="930"/>
      <c r="B134" s="930"/>
      <c r="C134" s="930"/>
      <c r="D134" s="930"/>
      <c r="E134" s="930"/>
      <c r="F134" s="930"/>
      <c r="G134" s="930"/>
      <c r="H134" s="930"/>
    </row>
    <row r="135" spans="1:8" x14ac:dyDescent="0.2">
      <c r="A135" s="930"/>
      <c r="B135" s="930"/>
      <c r="C135" s="930"/>
      <c r="D135" s="930"/>
      <c r="E135" s="930"/>
      <c r="F135" s="930"/>
      <c r="G135" s="930"/>
      <c r="H135" s="930"/>
    </row>
    <row r="136" spans="1:8" x14ac:dyDescent="0.2">
      <c r="A136" s="930"/>
      <c r="B136" s="930"/>
      <c r="C136" s="930"/>
      <c r="D136" s="930"/>
      <c r="E136" s="930"/>
      <c r="F136" s="930"/>
      <c r="G136" s="930"/>
      <c r="H136" s="930"/>
    </row>
    <row r="137" spans="1:8" x14ac:dyDescent="0.2">
      <c r="A137" s="930"/>
      <c r="B137" s="930"/>
      <c r="C137" s="930"/>
      <c r="D137" s="930"/>
      <c r="E137" s="930"/>
      <c r="F137" s="930"/>
      <c r="G137" s="930"/>
      <c r="H137" s="930"/>
    </row>
    <row r="138" spans="1:8" x14ac:dyDescent="0.2">
      <c r="A138" s="930"/>
      <c r="B138" s="930"/>
      <c r="C138" s="930"/>
      <c r="D138" s="930"/>
      <c r="E138" s="930"/>
      <c r="F138" s="930"/>
      <c r="G138" s="930"/>
      <c r="H138" s="930"/>
    </row>
    <row r="139" spans="1:8" x14ac:dyDescent="0.2">
      <c r="A139" s="930"/>
      <c r="B139" s="930"/>
      <c r="C139" s="930"/>
      <c r="D139" s="930"/>
      <c r="E139" s="930"/>
      <c r="F139" s="930"/>
      <c r="G139" s="930"/>
      <c r="H139" s="930"/>
    </row>
    <row r="140" spans="1:8" x14ac:dyDescent="0.2">
      <c r="A140" s="930"/>
      <c r="B140" s="930"/>
      <c r="C140" s="930"/>
      <c r="D140" s="930"/>
      <c r="E140" s="930"/>
      <c r="F140" s="930"/>
      <c r="G140" s="930"/>
      <c r="H140" s="930"/>
    </row>
    <row r="141" spans="1:8" x14ac:dyDescent="0.2">
      <c r="A141" s="930"/>
      <c r="B141" s="930"/>
      <c r="C141" s="930"/>
      <c r="D141" s="930"/>
      <c r="E141" s="930"/>
      <c r="F141" s="930"/>
      <c r="G141" s="930"/>
      <c r="H141" s="930"/>
    </row>
    <row r="142" spans="1:8" x14ac:dyDescent="0.2">
      <c r="A142" s="930"/>
      <c r="B142" s="930"/>
      <c r="C142" s="930"/>
      <c r="D142" s="930"/>
      <c r="E142" s="930"/>
      <c r="F142" s="930"/>
      <c r="G142" s="930"/>
      <c r="H142" s="930"/>
    </row>
    <row r="143" spans="1:8" x14ac:dyDescent="0.2">
      <c r="A143" s="930"/>
      <c r="B143" s="930"/>
      <c r="C143" s="930"/>
      <c r="D143" s="930"/>
      <c r="E143" s="930"/>
      <c r="F143" s="930"/>
      <c r="G143" s="930"/>
      <c r="H143" s="930"/>
    </row>
  </sheetData>
  <sheetProtection password="CC72" sheet="1" objects="1" scenarios="1"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 guid="{640DA41A-A77A-482D-897F-55BCEE7E5329}" showGridLines="0" fitToPage="1">
      <selection activeCell="F1" sqref="F1:G1"/>
      <pageMargins left="0.5" right="0.5" top="0.5" bottom="0.5" header="0.5" footer="0.5"/>
      <pageSetup scale="99" fitToHeight="5" orientation="landscape" horizontalDpi="300" verticalDpi="300" r:id="rId2"/>
      <headerFooter alignWithMargins="0"/>
    </customSheetView>
  </customSheetViews>
  <mergeCells count="73">
    <mergeCell ref="C55:D55"/>
    <mergeCell ref="B50:D50"/>
    <mergeCell ref="C61:G61"/>
    <mergeCell ref="A63:H100"/>
    <mergeCell ref="A102:H143"/>
    <mergeCell ref="A60:B60"/>
    <mergeCell ref="B51:D51"/>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16:C16"/>
    <mergeCell ref="B17:C17"/>
    <mergeCell ref="B18:C18"/>
    <mergeCell ref="B19:C19"/>
    <mergeCell ref="B20:C20"/>
    <mergeCell ref="C13:H13"/>
    <mergeCell ref="A14:A15"/>
    <mergeCell ref="B14:C15"/>
    <mergeCell ref="D14:G14"/>
    <mergeCell ref="H14:H15"/>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D23" sqref="D23"/>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36" t="s">
        <v>171</v>
      </c>
      <c r="B1" s="936"/>
      <c r="C1" s="563"/>
      <c r="D1" s="936" t="s">
        <v>151</v>
      </c>
      <c r="E1" s="936"/>
      <c r="F1" s="937">
        <f>'Instructions and Summary'!B4</f>
        <v>0</v>
      </c>
      <c r="G1" s="937"/>
      <c r="H1" s="937"/>
      <c r="I1" s="937"/>
      <c r="J1" s="455"/>
      <c r="K1" s="455"/>
      <c r="L1" s="951" t="str">
        <f>'Instructions and Summary'!G1</f>
        <v>06/21/18   V 6.18</v>
      </c>
      <c r="M1" s="952"/>
      <c r="N1" s="952"/>
      <c r="O1" s="456"/>
      <c r="P1" s="456"/>
      <c r="Q1" s="456"/>
      <c r="R1" s="456"/>
      <c r="S1" s="456"/>
    </row>
    <row r="2" spans="1:19" s="459" customFormat="1" ht="22.5" customHeight="1" thickBot="1" x14ac:dyDescent="0.25">
      <c r="A2" s="953" t="s">
        <v>92</v>
      </c>
      <c r="B2" s="953"/>
      <c r="C2" s="953"/>
      <c r="D2" s="953"/>
      <c r="E2" s="953"/>
      <c r="F2" s="953"/>
      <c r="G2" s="953"/>
      <c r="H2" s="953"/>
      <c r="I2" s="953"/>
      <c r="J2" s="953"/>
      <c r="K2" s="953"/>
      <c r="L2" s="953"/>
      <c r="M2" s="953"/>
      <c r="N2" s="953"/>
      <c r="O2" s="458"/>
      <c r="P2" s="458"/>
      <c r="Q2" s="458"/>
      <c r="R2" s="458"/>
      <c r="S2" s="458"/>
    </row>
    <row r="3" spans="1:19" s="461" customFormat="1" ht="14.25" customHeight="1" x14ac:dyDescent="0.2">
      <c r="A3" s="954" t="s">
        <v>259</v>
      </c>
      <c r="B3" s="955"/>
      <c r="C3" s="955"/>
      <c r="D3" s="955"/>
      <c r="E3" s="955"/>
      <c r="F3" s="955"/>
      <c r="G3" s="955"/>
      <c r="H3" s="955"/>
      <c r="I3" s="955"/>
      <c r="J3" s="955"/>
      <c r="K3" s="955"/>
      <c r="L3" s="955"/>
      <c r="M3" s="955"/>
      <c r="N3" s="956"/>
      <c r="O3" s="460"/>
      <c r="P3" s="460"/>
      <c r="Q3" s="460"/>
      <c r="R3" s="460"/>
      <c r="S3" s="460"/>
    </row>
    <row r="4" spans="1:19" ht="127.5" customHeight="1" thickBot="1" x14ac:dyDescent="0.25">
      <c r="A4" s="957"/>
      <c r="B4" s="958"/>
      <c r="C4" s="958"/>
      <c r="D4" s="958"/>
      <c r="E4" s="958"/>
      <c r="F4" s="958"/>
      <c r="G4" s="958"/>
      <c r="H4" s="958"/>
      <c r="I4" s="958"/>
      <c r="J4" s="958"/>
      <c r="K4" s="958"/>
      <c r="L4" s="958"/>
      <c r="M4" s="958"/>
      <c r="N4" s="959"/>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60" t="s">
        <v>137</v>
      </c>
      <c r="B6" s="962" t="s">
        <v>138</v>
      </c>
      <c r="C6" s="964" t="s">
        <v>173</v>
      </c>
      <c r="D6" s="964"/>
      <c r="E6" s="964"/>
      <c r="F6" s="965" t="s">
        <v>174</v>
      </c>
      <c r="G6" s="965"/>
      <c r="H6" s="965"/>
      <c r="I6" s="966" t="s">
        <v>175</v>
      </c>
      <c r="J6" s="966"/>
      <c r="K6" s="966"/>
      <c r="L6" s="967" t="s">
        <v>238</v>
      </c>
      <c r="M6" s="942" t="s">
        <v>239</v>
      </c>
      <c r="N6" s="944" t="s">
        <v>113</v>
      </c>
    </row>
    <row r="7" spans="1:19" s="457" customFormat="1" ht="45.75" thickBot="1" x14ac:dyDescent="0.25">
      <c r="A7" s="961"/>
      <c r="B7" s="963"/>
      <c r="C7" s="464" t="s">
        <v>115</v>
      </c>
      <c r="D7" s="465" t="s">
        <v>114</v>
      </c>
      <c r="E7" s="466" t="s">
        <v>141</v>
      </c>
      <c r="F7" s="467" t="s">
        <v>115</v>
      </c>
      <c r="G7" s="468" t="s">
        <v>114</v>
      </c>
      <c r="H7" s="469" t="s">
        <v>142</v>
      </c>
      <c r="I7" s="470" t="s">
        <v>115</v>
      </c>
      <c r="J7" s="471" t="s">
        <v>114</v>
      </c>
      <c r="K7" s="472" t="s">
        <v>143</v>
      </c>
      <c r="L7" s="968"/>
      <c r="M7" s="943"/>
      <c r="N7" s="945"/>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46"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47"/>
      <c r="B10" s="603" t="s">
        <v>260</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48"/>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49" t="s">
        <v>145</v>
      </c>
      <c r="B12" s="950"/>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8" t="s">
        <v>139</v>
      </c>
      <c r="B33" s="939"/>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8" t="s">
        <v>140</v>
      </c>
      <c r="B54" s="939"/>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8" t="s">
        <v>220</v>
      </c>
      <c r="B75" s="939"/>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8" t="s">
        <v>219</v>
      </c>
      <c r="B96" s="939"/>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8" t="s">
        <v>217</v>
      </c>
      <c r="B117" s="939"/>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8" t="s">
        <v>218</v>
      </c>
      <c r="B138" s="939"/>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8" t="s">
        <v>221</v>
      </c>
      <c r="B159" s="939"/>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40" t="s">
        <v>117</v>
      </c>
      <c r="B180" s="941"/>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32" t="s">
        <v>237</v>
      </c>
      <c r="B182" s="932"/>
      <c r="C182" s="932"/>
      <c r="D182" s="932"/>
      <c r="E182" s="528"/>
      <c r="F182" s="529"/>
    </row>
    <row r="183" spans="1:19" ht="157.5" customHeight="1" thickBot="1" x14ac:dyDescent="0.25">
      <c r="A183" s="933"/>
      <c r="B183" s="934"/>
      <c r="C183" s="934"/>
      <c r="D183" s="934"/>
      <c r="E183" s="934"/>
      <c r="F183" s="934"/>
      <c r="G183" s="934"/>
      <c r="H183" s="934"/>
      <c r="I183" s="934"/>
      <c r="J183" s="934"/>
      <c r="K183" s="934"/>
      <c r="L183" s="934"/>
      <c r="M183" s="934"/>
      <c r="N183" s="935"/>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54:B54"/>
    <mergeCell ref="L1:N1"/>
    <mergeCell ref="A2:N2"/>
    <mergeCell ref="A3:N4"/>
    <mergeCell ref="A6:A7"/>
    <mergeCell ref="B6:B7"/>
    <mergeCell ref="C6:E6"/>
    <mergeCell ref="F6:H6"/>
    <mergeCell ref="I6:K6"/>
    <mergeCell ref="L6:L7"/>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A20" sqref="A20:I22"/>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974" t="s">
        <v>171</v>
      </c>
      <c r="B1" s="974"/>
      <c r="C1" s="974"/>
      <c r="D1" s="974"/>
      <c r="E1" s="567" t="s">
        <v>151</v>
      </c>
      <c r="F1" s="975">
        <f>'Instructions and Summary'!B4</f>
        <v>0</v>
      </c>
      <c r="G1" s="975"/>
      <c r="H1" s="975"/>
      <c r="I1" s="574" t="str">
        <f>'Instructions and Summary'!G1</f>
        <v>06/21/18   V 6.18</v>
      </c>
      <c r="J1" s="576"/>
    </row>
    <row r="2" spans="1:14" s="9" customFormat="1" ht="18.75" thickBot="1" x14ac:dyDescent="0.25">
      <c r="A2" s="755" t="s">
        <v>93</v>
      </c>
      <c r="B2" s="755"/>
      <c r="C2" s="755"/>
      <c r="D2" s="755"/>
      <c r="E2" s="755"/>
      <c r="F2" s="755"/>
      <c r="G2" s="755"/>
      <c r="H2" s="755"/>
      <c r="I2" s="755"/>
      <c r="J2" s="577"/>
    </row>
    <row r="3" spans="1:14" s="29" customFormat="1" ht="15" customHeight="1" x14ac:dyDescent="0.2">
      <c r="A3" s="989" t="s">
        <v>249</v>
      </c>
      <c r="B3" s="990"/>
      <c r="C3" s="991"/>
      <c r="D3" s="76" t="s">
        <v>173</v>
      </c>
      <c r="E3" s="77" t="s">
        <v>174</v>
      </c>
      <c r="F3" s="78" t="s">
        <v>176</v>
      </c>
      <c r="G3" s="995" t="s">
        <v>149</v>
      </c>
      <c r="H3" s="996"/>
      <c r="I3" s="8"/>
      <c r="J3" s="578"/>
      <c r="K3" s="432"/>
      <c r="L3" s="432"/>
      <c r="M3" s="432"/>
      <c r="N3" s="432"/>
    </row>
    <row r="4" spans="1:14" s="29" customFormat="1" ht="14.25" customHeight="1" x14ac:dyDescent="0.25">
      <c r="A4" s="981"/>
      <c r="B4" s="982"/>
      <c r="C4" s="983"/>
      <c r="D4" s="277">
        <v>0</v>
      </c>
      <c r="E4" s="278">
        <v>0</v>
      </c>
      <c r="F4" s="279">
        <v>0</v>
      </c>
      <c r="G4" s="997"/>
      <c r="H4" s="998"/>
      <c r="I4" s="8"/>
      <c r="J4" s="578"/>
      <c r="K4" s="432"/>
      <c r="L4" s="432"/>
      <c r="M4" s="432"/>
      <c r="N4" s="432"/>
    </row>
    <row r="5" spans="1:14" s="450" customFormat="1" ht="14.25" customHeight="1" x14ac:dyDescent="0.25">
      <c r="A5" s="981"/>
      <c r="B5" s="982"/>
      <c r="C5" s="983"/>
      <c r="D5" s="277">
        <v>0</v>
      </c>
      <c r="E5" s="278">
        <v>0</v>
      </c>
      <c r="F5" s="279">
        <v>0</v>
      </c>
      <c r="G5" s="564"/>
      <c r="H5" s="565"/>
      <c r="I5" s="8"/>
      <c r="J5" s="578"/>
    </row>
    <row r="6" spans="1:14" s="579" customFormat="1" ht="14.25" customHeight="1" x14ac:dyDescent="0.25">
      <c r="A6" s="981"/>
      <c r="B6" s="982"/>
      <c r="C6" s="983"/>
      <c r="D6" s="277">
        <v>0</v>
      </c>
      <c r="E6" s="278">
        <v>0</v>
      </c>
      <c r="F6" s="279">
        <v>0</v>
      </c>
      <c r="G6" s="564"/>
      <c r="H6" s="565"/>
      <c r="I6" s="8"/>
      <c r="J6" s="578"/>
    </row>
    <row r="7" spans="1:14" s="579" customFormat="1" ht="14.25" customHeight="1" x14ac:dyDescent="0.25">
      <c r="A7" s="981"/>
      <c r="B7" s="982"/>
      <c r="C7" s="983"/>
      <c r="D7" s="277">
        <v>0</v>
      </c>
      <c r="E7" s="278">
        <v>0</v>
      </c>
      <c r="F7" s="279">
        <v>0</v>
      </c>
      <c r="G7" s="564"/>
      <c r="H7" s="565"/>
      <c r="I7" s="8"/>
      <c r="J7" s="578"/>
    </row>
    <row r="8" spans="1:14" s="450" customFormat="1" ht="14.25" customHeight="1" x14ac:dyDescent="0.25">
      <c r="A8" s="981"/>
      <c r="B8" s="982"/>
      <c r="C8" s="983"/>
      <c r="D8" s="277">
        <v>0</v>
      </c>
      <c r="E8" s="278">
        <v>0</v>
      </c>
      <c r="F8" s="279">
        <v>0</v>
      </c>
      <c r="G8" s="564"/>
      <c r="H8" s="565"/>
      <c r="I8" s="8"/>
      <c r="J8" s="578"/>
    </row>
    <row r="9" spans="1:14" s="450" customFormat="1" ht="14.25" customHeight="1" x14ac:dyDescent="0.25">
      <c r="A9" s="981"/>
      <c r="B9" s="982"/>
      <c r="C9" s="983"/>
      <c r="D9" s="277">
        <v>0</v>
      </c>
      <c r="E9" s="278">
        <v>0</v>
      </c>
      <c r="F9" s="279">
        <v>0</v>
      </c>
      <c r="G9" s="564"/>
      <c r="H9" s="565"/>
      <c r="I9" s="8"/>
      <c r="J9" s="578"/>
    </row>
    <row r="10" spans="1:14" s="29" customFormat="1" ht="14.25" customHeight="1" thickBot="1" x14ac:dyDescent="0.3">
      <c r="A10" s="992" t="s">
        <v>102</v>
      </c>
      <c r="B10" s="993"/>
      <c r="C10" s="994"/>
      <c r="D10" s="282">
        <v>0</v>
      </c>
      <c r="E10" s="283">
        <v>0</v>
      </c>
      <c r="F10" s="284">
        <v>0</v>
      </c>
      <c r="G10" s="999">
        <f>SUM(D10:F10)</f>
        <v>0</v>
      </c>
      <c r="H10" s="1000"/>
      <c r="I10" s="8"/>
      <c r="J10" s="578"/>
      <c r="K10" s="432"/>
      <c r="L10" s="432"/>
      <c r="M10" s="432"/>
      <c r="N10" s="432"/>
    </row>
    <row r="11" spans="1:14" s="575" customFormat="1" ht="14.25" customHeight="1" x14ac:dyDescent="0.2">
      <c r="A11" s="979" t="str">
        <f>IF(A15=A17,"One box should be checked in the fringe rate agreement section.","")</f>
        <v>One box should be checked in the fringe rate agreement section.</v>
      </c>
      <c r="B11" s="979"/>
      <c r="C11" s="979"/>
      <c r="D11" s="979"/>
      <c r="E11" s="979"/>
      <c r="F11" s="979"/>
      <c r="G11" s="979"/>
      <c r="H11" s="979"/>
      <c r="I11" s="979"/>
      <c r="J11" s="578"/>
    </row>
    <row r="12" spans="1:14" s="3" customFormat="1" ht="13.5" thickBot="1" x14ac:dyDescent="0.25">
      <c r="A12" s="980"/>
      <c r="B12" s="980"/>
      <c r="C12" s="980"/>
      <c r="D12" s="980"/>
      <c r="E12" s="980"/>
      <c r="F12" s="980"/>
      <c r="G12" s="980"/>
      <c r="H12" s="980"/>
      <c r="I12" s="980"/>
      <c r="J12" s="576"/>
    </row>
    <row r="13" spans="1:14" s="3" customFormat="1" ht="23.25" customHeight="1" x14ac:dyDescent="0.2">
      <c r="A13" s="970" t="s">
        <v>194</v>
      </c>
      <c r="B13" s="971"/>
      <c r="C13" s="971"/>
      <c r="D13" s="971"/>
      <c r="E13" s="971"/>
      <c r="F13" s="971"/>
      <c r="G13" s="971"/>
      <c r="H13" s="971"/>
      <c r="I13" s="972"/>
      <c r="J13" s="576"/>
    </row>
    <row r="14" spans="1:14" s="3" customFormat="1" ht="45.75" customHeight="1" thickBot="1" x14ac:dyDescent="0.25">
      <c r="A14" s="1006" t="s">
        <v>199</v>
      </c>
      <c r="B14" s="1007"/>
      <c r="C14" s="1007"/>
      <c r="D14" s="1007"/>
      <c r="E14" s="1007"/>
      <c r="F14" s="1007"/>
      <c r="G14" s="1007"/>
      <c r="H14" s="1007"/>
      <c r="I14" s="1008"/>
      <c r="J14" s="576"/>
    </row>
    <row r="15" spans="1:14" s="3" customFormat="1" ht="30.75" customHeight="1" thickBot="1" x14ac:dyDescent="0.3">
      <c r="A15" s="446"/>
      <c r="B15" s="1003" t="s">
        <v>197</v>
      </c>
      <c r="C15" s="1004"/>
      <c r="D15" s="1004"/>
      <c r="E15" s="1004"/>
      <c r="F15" s="1004"/>
      <c r="G15" s="1004"/>
      <c r="H15" s="1004"/>
      <c r="I15" s="1005"/>
      <c r="J15" s="576"/>
    </row>
    <row r="16" spans="1:14" s="3" customFormat="1" ht="19.5" customHeight="1" thickBot="1" x14ac:dyDescent="0.3">
      <c r="A16" s="236"/>
      <c r="B16" s="987"/>
      <c r="C16" s="987"/>
      <c r="D16" s="987"/>
      <c r="E16" s="987"/>
      <c r="F16" s="987"/>
      <c r="G16" s="987"/>
      <c r="H16" s="987"/>
      <c r="I16" s="988"/>
      <c r="J16" s="576"/>
      <c r="K16" s="973"/>
      <c r="L16" s="973"/>
      <c r="M16" s="973"/>
    </row>
    <row r="17" spans="1:13" s="3" customFormat="1" ht="18.75" thickBot="1" x14ac:dyDescent="0.25">
      <c r="A17" s="451"/>
      <c r="B17" s="1001" t="s">
        <v>198</v>
      </c>
      <c r="C17" s="1001"/>
      <c r="D17" s="1001"/>
      <c r="E17" s="1001"/>
      <c r="F17" s="1001"/>
      <c r="G17" s="1001"/>
      <c r="H17" s="1001"/>
      <c r="I17" s="1002"/>
      <c r="J17" s="576"/>
      <c r="K17" s="973"/>
      <c r="L17" s="973"/>
      <c r="M17" s="973"/>
    </row>
    <row r="18" spans="1:13" s="3" customFormat="1" ht="73.5" customHeight="1" thickBot="1" x14ac:dyDescent="0.25">
      <c r="A18" s="56"/>
      <c r="B18" s="976" t="s">
        <v>261</v>
      </c>
      <c r="C18" s="977"/>
      <c r="D18" s="977"/>
      <c r="E18" s="977"/>
      <c r="F18" s="977"/>
      <c r="G18" s="977"/>
      <c r="H18" s="977"/>
      <c r="I18" s="978"/>
      <c r="J18" s="452" t="s">
        <v>222</v>
      </c>
      <c r="K18" s="973"/>
      <c r="L18" s="973"/>
      <c r="M18" s="973"/>
    </row>
    <row r="19" spans="1:13" s="3" customFormat="1" ht="13.5" thickBot="1" x14ac:dyDescent="0.25">
      <c r="J19" s="576"/>
    </row>
    <row r="20" spans="1:13" s="3" customFormat="1" x14ac:dyDescent="0.2">
      <c r="A20" s="1009" t="s">
        <v>227</v>
      </c>
      <c r="B20" s="1010"/>
      <c r="C20" s="1010"/>
      <c r="D20" s="1010"/>
      <c r="E20" s="1010"/>
      <c r="F20" s="1010"/>
      <c r="G20" s="1010"/>
      <c r="H20" s="1010"/>
      <c r="I20" s="1011"/>
      <c r="J20" s="576"/>
    </row>
    <row r="21" spans="1:13" s="3" customFormat="1" ht="15.75" customHeight="1" x14ac:dyDescent="0.2">
      <c r="A21" s="1012"/>
      <c r="B21" s="1013"/>
      <c r="C21" s="1013"/>
      <c r="D21" s="1013"/>
      <c r="E21" s="1013"/>
      <c r="F21" s="1013"/>
      <c r="G21" s="1013"/>
      <c r="H21" s="1013"/>
      <c r="I21" s="1014"/>
      <c r="J21" s="576"/>
    </row>
    <row r="22" spans="1:13" s="3" customFormat="1" ht="50.25" customHeight="1" thickBot="1" x14ac:dyDescent="0.25">
      <c r="A22" s="1015"/>
      <c r="B22" s="1016"/>
      <c r="C22" s="1016"/>
      <c r="D22" s="1016"/>
      <c r="E22" s="1016"/>
      <c r="F22" s="1016"/>
      <c r="G22" s="1016"/>
      <c r="H22" s="1016"/>
      <c r="I22" s="1017"/>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969" t="s">
        <v>230</v>
      </c>
      <c r="B24" s="969"/>
      <c r="C24" s="969"/>
      <c r="D24" s="969"/>
      <c r="E24" s="969"/>
      <c r="F24" s="182"/>
      <c r="G24" s="182"/>
      <c r="J24" s="576"/>
    </row>
    <row r="25" spans="1:13" s="3" customFormat="1" ht="242.25" customHeight="1" thickBot="1" x14ac:dyDescent="0.25">
      <c r="A25" s="984"/>
      <c r="B25" s="985"/>
      <c r="C25" s="985"/>
      <c r="D25" s="985"/>
      <c r="E25" s="985"/>
      <c r="F25" s="985"/>
      <c r="G25" s="985"/>
      <c r="H25" s="985"/>
      <c r="I25" s="986"/>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 guid="{640DA41A-A77A-482D-897F-55BCEE7E5329}" scale="95" showGridLines="0" fitToPage="1" printArea="1">
      <selection activeCell="A5" sqref="A5:C5"/>
      <pageMargins left="0.25" right="0.25" top="0.25" bottom="0.5" header="0.5" footer="0.25"/>
      <pageSetup scale="78" orientation="landscape" cellComments="asDisplayed" r:id="rId2"/>
      <headerFooter alignWithMargins="0">
        <oddFooter>&amp;Lb. Fringe Benefits</oddFooter>
      </headerFooter>
    </customSheetView>
  </customSheetViews>
  <mergeCells count="25">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 ref="A24:E24"/>
    <mergeCell ref="A13:I13"/>
    <mergeCell ref="K16:M18"/>
    <mergeCell ref="A1:D1"/>
    <mergeCell ref="F1:H1"/>
    <mergeCell ref="B18:I18"/>
    <mergeCell ref="A11:I12"/>
    <mergeCell ref="A6:C6"/>
    <mergeCell ref="A7:C7"/>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tabSelected="1" zoomScale="90" zoomScaleNormal="90" workbookViewId="0">
      <pane ySplit="5" topLeftCell="A15" activePane="bottomLeft" state="frozen"/>
      <selection activeCell="A9" sqref="A9:I10"/>
      <selection pane="bottomLeft" activeCell="A16" sqref="A16"/>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73" t="s">
        <v>151</v>
      </c>
      <c r="D1" s="1073"/>
      <c r="E1" s="1072">
        <f>'Instructions and Summary'!B4</f>
        <v>0</v>
      </c>
      <c r="F1" s="1072"/>
      <c r="G1" s="1072"/>
      <c r="H1" s="1051" t="str">
        <f>'Instructions and Summary'!G1</f>
        <v>06/21/18   V 6.18</v>
      </c>
      <c r="I1" s="1052"/>
    </row>
    <row r="2" spans="1:12" s="25" customFormat="1" ht="18.75" thickBot="1" x14ac:dyDescent="0.25">
      <c r="A2" s="1071" t="s">
        <v>94</v>
      </c>
      <c r="B2" s="1071"/>
      <c r="C2" s="1071"/>
      <c r="D2" s="1071"/>
      <c r="E2" s="1071"/>
      <c r="F2" s="1071"/>
      <c r="G2" s="1071"/>
      <c r="H2" s="1071"/>
      <c r="I2" s="24"/>
      <c r="J2" s="24"/>
      <c r="K2" s="24"/>
      <c r="L2" s="24"/>
    </row>
    <row r="3" spans="1:12" s="26" customFormat="1" ht="175.5" customHeight="1" thickBot="1" x14ac:dyDescent="0.25">
      <c r="A3" s="1030" t="s">
        <v>264</v>
      </c>
      <c r="B3" s="1031"/>
      <c r="C3" s="1031"/>
      <c r="D3" s="1031"/>
      <c r="E3" s="1031"/>
      <c r="F3" s="1031"/>
      <c r="G3" s="1031"/>
      <c r="H3" s="1032"/>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254</v>
      </c>
      <c r="D5" s="244" t="s">
        <v>255</v>
      </c>
      <c r="E5" s="52" t="s">
        <v>120</v>
      </c>
      <c r="F5" s="245" t="s">
        <v>121</v>
      </c>
      <c r="G5" s="245" t="s">
        <v>122</v>
      </c>
      <c r="H5" s="245" t="s">
        <v>123</v>
      </c>
    </row>
    <row r="6" spans="1:12" s="23" customFormat="1" ht="16.5" customHeight="1" thickBot="1" x14ac:dyDescent="0.25">
      <c r="A6" s="247" t="s">
        <v>208</v>
      </c>
      <c r="B6" s="248">
        <v>2</v>
      </c>
      <c r="C6" s="249"/>
      <c r="D6" s="249"/>
      <c r="E6" s="250">
        <v>2</v>
      </c>
      <c r="F6" s="361">
        <v>650</v>
      </c>
      <c r="G6" s="361">
        <f t="shared" ref="G6" si="0">F6*B6</f>
        <v>1300</v>
      </c>
      <c r="H6" s="621" t="s">
        <v>158</v>
      </c>
    </row>
    <row r="7" spans="1:12" s="23" customFormat="1" ht="15.75" thickBot="1" x14ac:dyDescent="0.25">
      <c r="A7" s="1024" t="s">
        <v>173</v>
      </c>
      <c r="B7" s="1025"/>
      <c r="C7" s="1025"/>
      <c r="D7" s="1025"/>
      <c r="E7" s="1025"/>
      <c r="F7" s="1025"/>
      <c r="G7" s="1025"/>
      <c r="H7" s="1026"/>
      <c r="I7" s="79"/>
    </row>
    <row r="8" spans="1:12" s="26" customFormat="1" ht="15.75" customHeight="1" x14ac:dyDescent="0.2">
      <c r="A8" s="1056" t="s">
        <v>124</v>
      </c>
      <c r="B8" s="1057"/>
      <c r="C8" s="1057"/>
      <c r="D8" s="1057"/>
      <c r="E8" s="1057"/>
      <c r="F8" s="1058"/>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33" t="s">
        <v>224</v>
      </c>
      <c r="B27" s="1034"/>
      <c r="C27" s="1034"/>
      <c r="D27" s="1034"/>
      <c r="E27" s="1034"/>
      <c r="F27" s="1035"/>
      <c r="G27" s="362">
        <f>SUM(G9:G26)</f>
        <v>0</v>
      </c>
      <c r="H27" s="624"/>
    </row>
    <row r="28" spans="1:8" s="26" customFormat="1" ht="15.75" customHeight="1" x14ac:dyDescent="0.2">
      <c r="A28" s="1065" t="s">
        <v>125</v>
      </c>
      <c r="B28" s="1066"/>
      <c r="C28" s="1066"/>
      <c r="D28" s="1066"/>
      <c r="E28" s="1066"/>
      <c r="F28" s="1067"/>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33" t="s">
        <v>223</v>
      </c>
      <c r="B47" s="1034"/>
      <c r="C47" s="1034"/>
      <c r="D47" s="1034"/>
      <c r="E47" s="1034"/>
      <c r="F47" s="1035"/>
      <c r="G47" s="363">
        <f>SUM(G29:G46)</f>
        <v>0</v>
      </c>
      <c r="H47" s="626"/>
    </row>
    <row r="48" spans="1:8" s="26" customFormat="1" ht="15.75" customHeight="1" thickBot="1" x14ac:dyDescent="0.25">
      <c r="A48" s="1048" t="s">
        <v>177</v>
      </c>
      <c r="B48" s="1049"/>
      <c r="C48" s="1049"/>
      <c r="D48" s="1049"/>
      <c r="E48" s="1049"/>
      <c r="F48" s="1050"/>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27" t="s">
        <v>174</v>
      </c>
      <c r="B50" s="1028"/>
      <c r="C50" s="1028"/>
      <c r="D50" s="1028"/>
      <c r="E50" s="1028"/>
      <c r="F50" s="1028"/>
      <c r="G50" s="1028"/>
      <c r="H50" s="1029"/>
    </row>
    <row r="51" spans="1:8" s="26" customFormat="1" ht="15.75" customHeight="1" x14ac:dyDescent="0.2">
      <c r="A51" s="1059" t="s">
        <v>124</v>
      </c>
      <c r="B51" s="1060"/>
      <c r="C51" s="1060"/>
      <c r="D51" s="1060"/>
      <c r="E51" s="1060"/>
      <c r="F51" s="1061"/>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36" t="s">
        <v>224</v>
      </c>
      <c r="B70" s="1037"/>
      <c r="C70" s="1037"/>
      <c r="D70" s="1037"/>
      <c r="E70" s="1037"/>
      <c r="F70" s="1038"/>
      <c r="G70" s="364">
        <f>SUM(G52:G69)</f>
        <v>0</v>
      </c>
      <c r="H70" s="632"/>
    </row>
    <row r="71" spans="1:8" s="26" customFormat="1" ht="15.75" customHeight="1" x14ac:dyDescent="0.2">
      <c r="A71" s="1059" t="s">
        <v>125</v>
      </c>
      <c r="B71" s="1060"/>
      <c r="C71" s="1060"/>
      <c r="D71" s="1060"/>
      <c r="E71" s="1060"/>
      <c r="F71" s="1061"/>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36" t="s">
        <v>223</v>
      </c>
      <c r="B90" s="1037"/>
      <c r="C90" s="1037"/>
      <c r="D90" s="1037"/>
      <c r="E90" s="1037"/>
      <c r="F90" s="1038"/>
      <c r="G90" s="365">
        <f>SUM(G72:G89)</f>
        <v>0</v>
      </c>
      <c r="H90" s="633"/>
    </row>
    <row r="91" spans="1:8" s="26" customFormat="1" ht="15.75" customHeight="1" thickBot="1" x14ac:dyDescent="0.25">
      <c r="A91" s="1045" t="s">
        <v>178</v>
      </c>
      <c r="B91" s="1046"/>
      <c r="C91" s="1046"/>
      <c r="D91" s="1046"/>
      <c r="E91" s="1046"/>
      <c r="F91" s="1047"/>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21" t="s">
        <v>175</v>
      </c>
      <c r="B93" s="1022"/>
      <c r="C93" s="1022"/>
      <c r="D93" s="1022"/>
      <c r="E93" s="1022"/>
      <c r="F93" s="1022"/>
      <c r="G93" s="1022"/>
      <c r="H93" s="1023"/>
    </row>
    <row r="94" spans="1:8" s="26" customFormat="1" ht="15.75" customHeight="1" x14ac:dyDescent="0.2">
      <c r="A94" s="1062" t="s">
        <v>124</v>
      </c>
      <c r="B94" s="1063"/>
      <c r="C94" s="1063"/>
      <c r="D94" s="1063"/>
      <c r="E94" s="1063"/>
      <c r="F94" s="1064"/>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39" t="s">
        <v>224</v>
      </c>
      <c r="B113" s="1040"/>
      <c r="C113" s="1040"/>
      <c r="D113" s="1040"/>
      <c r="E113" s="1040"/>
      <c r="F113" s="1041"/>
      <c r="G113" s="366">
        <f>SUM(G95:G112)</f>
        <v>0</v>
      </c>
      <c r="H113" s="638"/>
    </row>
    <row r="114" spans="1:8" s="26" customFormat="1" ht="15.75" customHeight="1" x14ac:dyDescent="0.2">
      <c r="A114" s="1062" t="s">
        <v>125</v>
      </c>
      <c r="B114" s="1063"/>
      <c r="C114" s="1063"/>
      <c r="D114" s="1063"/>
      <c r="E114" s="1063"/>
      <c r="F114" s="1064"/>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39" t="s">
        <v>223</v>
      </c>
      <c r="B133" s="1040"/>
      <c r="C133" s="1040"/>
      <c r="D133" s="1040"/>
      <c r="E133" s="1040"/>
      <c r="F133" s="1041"/>
      <c r="G133" s="367">
        <f>SUM(G115:G132)</f>
        <v>0</v>
      </c>
      <c r="H133" s="639"/>
    </row>
    <row r="134" spans="1:8" s="26" customFormat="1" ht="15.75" customHeight="1" thickBot="1" x14ac:dyDescent="0.25">
      <c r="A134" s="1042" t="s">
        <v>187</v>
      </c>
      <c r="B134" s="1043"/>
      <c r="C134" s="1043"/>
      <c r="D134" s="1043"/>
      <c r="E134" s="1043"/>
      <c r="F134" s="1044"/>
      <c r="G134" s="313">
        <f>G113+G133</f>
        <v>0</v>
      </c>
      <c r="H134" s="640"/>
    </row>
    <row r="135" spans="1:8" s="26" customFormat="1" ht="15.75" customHeight="1" thickBot="1" x14ac:dyDescent="0.25">
      <c r="A135" s="1068"/>
      <c r="B135" s="1069"/>
      <c r="C135" s="1069"/>
      <c r="D135" s="1069"/>
      <c r="E135" s="1069"/>
      <c r="F135" s="1069"/>
      <c r="G135" s="1069"/>
      <c r="H135" s="1070"/>
    </row>
    <row r="136" spans="1:8" s="23" customFormat="1" ht="18" customHeight="1" thickBot="1" x14ac:dyDescent="0.25">
      <c r="A136" s="1053" t="s">
        <v>150</v>
      </c>
      <c r="B136" s="1054"/>
      <c r="C136" s="1054"/>
      <c r="D136" s="1054"/>
      <c r="E136" s="1054"/>
      <c r="F136" s="1055"/>
      <c r="G136" s="314">
        <f>G48+G91+G134</f>
        <v>0</v>
      </c>
      <c r="H136" s="641"/>
    </row>
    <row r="137" spans="1:8" s="26" customFormat="1" x14ac:dyDescent="0.2">
      <c r="B137" s="21"/>
      <c r="C137" s="12"/>
      <c r="D137" s="12"/>
      <c r="E137" s="13"/>
      <c r="F137" s="137"/>
      <c r="G137" s="137"/>
      <c r="H137" s="620"/>
    </row>
    <row r="138" spans="1:8" s="26" customFormat="1" ht="13.5" thickBot="1" x14ac:dyDescent="0.25">
      <c r="A138" s="23" t="s">
        <v>237</v>
      </c>
      <c r="B138" s="12"/>
      <c r="C138" s="13"/>
      <c r="D138" s="21"/>
      <c r="E138" s="13"/>
      <c r="F138" s="142"/>
      <c r="G138" s="137"/>
      <c r="H138" s="620"/>
    </row>
    <row r="139" spans="1:8" s="26" customFormat="1" ht="190.5" customHeight="1" thickBot="1" x14ac:dyDescent="0.25">
      <c r="A139" s="1018"/>
      <c r="B139" s="1019"/>
      <c r="C139" s="1019"/>
      <c r="D139" s="1019"/>
      <c r="E139" s="1019"/>
      <c r="F139" s="1019"/>
      <c r="G139" s="1019"/>
      <c r="H139" s="1020"/>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2"/>
      <headerFooter alignWithMargins="0">
        <oddFooter>&amp;Lc. Travel&amp;RPage &amp;P of &amp;N</oddFooter>
      </headerFooter>
    </customSheetView>
  </customSheetViews>
  <mergeCells count="26">
    <mergeCell ref="H1:I1"/>
    <mergeCell ref="A136:F136"/>
    <mergeCell ref="A8:F8"/>
    <mergeCell ref="A51:F51"/>
    <mergeCell ref="A71:F71"/>
    <mergeCell ref="A94:F94"/>
    <mergeCell ref="A114:F114"/>
    <mergeCell ref="A28:F28"/>
    <mergeCell ref="A135:H135"/>
    <mergeCell ref="A2:H2"/>
    <mergeCell ref="E1:G1"/>
    <mergeCell ref="C1:D1"/>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A16" sqref="A16"/>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72">
        <f>'Instructions and Summary'!B4</f>
        <v>0</v>
      </c>
      <c r="E1" s="1072"/>
      <c r="F1" s="1077" t="str">
        <f>'Instructions and Summary'!G1</f>
        <v>06/21/18   V 6.18</v>
      </c>
      <c r="G1" s="1077"/>
    </row>
    <row r="2" spans="1:8" s="42" customFormat="1" ht="22.5" customHeight="1" thickBot="1" x14ac:dyDescent="0.25">
      <c r="A2" s="1081" t="s">
        <v>95</v>
      </c>
      <c r="B2" s="1081"/>
      <c r="C2" s="1081"/>
      <c r="D2" s="1081"/>
      <c r="E2" s="1081"/>
      <c r="F2" s="1081"/>
      <c r="G2" s="41"/>
      <c r="H2" s="41"/>
    </row>
    <row r="3" spans="1:8" ht="170.25" customHeight="1" thickBot="1" x14ac:dyDescent="0.25">
      <c r="A3" s="1030" t="s">
        <v>293</v>
      </c>
      <c r="B3" s="1082"/>
      <c r="C3" s="1082"/>
      <c r="D3" s="1082"/>
      <c r="E3" s="1082"/>
      <c r="F3" s="1083"/>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228</v>
      </c>
    </row>
    <row r="6" spans="1:8" s="80" customFormat="1" ht="13.5" thickBot="1" x14ac:dyDescent="0.25">
      <c r="A6" s="251" t="s">
        <v>209</v>
      </c>
      <c r="B6" s="252">
        <v>2</v>
      </c>
      <c r="C6" s="255">
        <v>20000</v>
      </c>
      <c r="D6" s="315">
        <f>B6*C6</f>
        <v>40000</v>
      </c>
      <c r="E6" s="253" t="s">
        <v>159</v>
      </c>
      <c r="F6" s="254" t="s">
        <v>160</v>
      </c>
    </row>
    <row r="7" spans="1:8" s="23" customFormat="1" ht="15.75" thickBot="1" x14ac:dyDescent="0.25">
      <c r="A7" s="1024" t="s">
        <v>173</v>
      </c>
      <c r="B7" s="1025"/>
      <c r="C7" s="1025"/>
      <c r="D7" s="1025"/>
      <c r="E7" s="1025"/>
      <c r="F7" s="1026"/>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85" t="s">
        <v>177</v>
      </c>
      <c r="B56" s="1086"/>
      <c r="C56" s="1087"/>
      <c r="D56" s="305">
        <f>SUM(D8:D55)</f>
        <v>0</v>
      </c>
      <c r="E56" s="1094"/>
      <c r="F56" s="1095"/>
    </row>
    <row r="57" spans="1:6" ht="15.75" customHeight="1" thickBot="1" x14ac:dyDescent="0.25">
      <c r="A57" s="285"/>
      <c r="B57" s="286"/>
      <c r="C57" s="286"/>
      <c r="D57" s="287"/>
      <c r="E57" s="288"/>
      <c r="F57" s="289"/>
    </row>
    <row r="58" spans="1:6" s="23" customFormat="1" ht="15.75" thickBot="1" x14ac:dyDescent="0.25">
      <c r="A58" s="1027" t="s">
        <v>174</v>
      </c>
      <c r="B58" s="1028"/>
      <c r="C58" s="1028"/>
      <c r="D58" s="1028"/>
      <c r="E58" s="1028"/>
      <c r="F58" s="1029"/>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88" t="s">
        <v>178</v>
      </c>
      <c r="B107" s="1089"/>
      <c r="C107" s="1090"/>
      <c r="D107" s="309">
        <f>SUM(D59:D106)</f>
        <v>0</v>
      </c>
      <c r="E107" s="1096"/>
      <c r="F107" s="1097"/>
    </row>
    <row r="108" spans="1:6" ht="15.75" customHeight="1" thickBot="1" x14ac:dyDescent="0.25">
      <c r="A108" s="285"/>
      <c r="B108" s="286"/>
      <c r="C108" s="286"/>
      <c r="D108" s="287"/>
      <c r="E108" s="288"/>
      <c r="F108" s="289"/>
    </row>
    <row r="109" spans="1:6" s="23" customFormat="1" ht="15.75" thickBot="1" x14ac:dyDescent="0.25">
      <c r="A109" s="1021" t="s">
        <v>175</v>
      </c>
      <c r="B109" s="1022"/>
      <c r="C109" s="1022"/>
      <c r="D109" s="1022"/>
      <c r="E109" s="1022"/>
      <c r="F109" s="1023"/>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91" t="s">
        <v>179</v>
      </c>
      <c r="B158" s="1092"/>
      <c r="C158" s="1093"/>
      <c r="D158" s="313">
        <f>SUM(D110:D157)</f>
        <v>0</v>
      </c>
      <c r="E158" s="275"/>
      <c r="F158" s="276"/>
    </row>
    <row r="159" spans="1:6" ht="15.75" customHeight="1" thickBot="1" x14ac:dyDescent="0.25">
      <c r="A159" s="1074"/>
      <c r="B159" s="1075"/>
      <c r="C159" s="1075"/>
      <c r="D159" s="1075"/>
      <c r="E159" s="1075"/>
      <c r="F159" s="1076"/>
    </row>
    <row r="160" spans="1:6" ht="13.5" thickBot="1" x14ac:dyDescent="0.25">
      <c r="A160" s="1078" t="s">
        <v>150</v>
      </c>
      <c r="B160" s="1079"/>
      <c r="C160" s="1080"/>
      <c r="D160" s="314">
        <f>D56+D107+D158</f>
        <v>0</v>
      </c>
      <c r="E160" s="1098"/>
      <c r="F160" s="1099"/>
    </row>
    <row r="161" spans="1:6" ht="27.75" customHeight="1" x14ac:dyDescent="0.2"/>
    <row r="162" spans="1:6" ht="13.5" thickBot="1" x14ac:dyDescent="0.25">
      <c r="A162" s="1084" t="s">
        <v>237</v>
      </c>
      <c r="B162" s="1084"/>
      <c r="C162" s="1084"/>
      <c r="D162" s="1084"/>
    </row>
    <row r="163" spans="1:6" ht="183" customHeight="1" thickBot="1" x14ac:dyDescent="0.25">
      <c r="A163" s="1018"/>
      <c r="B163" s="1019"/>
      <c r="C163" s="1019"/>
      <c r="D163" s="1019"/>
      <c r="E163" s="1019"/>
      <c r="F163" s="1020"/>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2"/>
      <headerFooter alignWithMargins="0">
        <oddFooter>&amp;Ld. Equipment&amp;RPage &amp;P of &amp;N</oddFooter>
      </headerFooter>
    </customSheetView>
  </customSheetViews>
  <mergeCells count="17">
    <mergeCell ref="E160:F160"/>
    <mergeCell ref="A159:F159"/>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A9" sqref="A9"/>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72">
        <f>'Instructions and Summary'!B4</f>
        <v>0</v>
      </c>
      <c r="E1" s="1072"/>
      <c r="F1" s="1077" t="str">
        <f>'Instructions and Summary'!G1</f>
        <v>06/21/18   V 6.18</v>
      </c>
      <c r="G1" s="1077"/>
    </row>
    <row r="2" spans="1:7" s="42" customFormat="1" ht="18.75" thickBot="1" x14ac:dyDescent="0.25">
      <c r="A2" s="1081" t="s">
        <v>96</v>
      </c>
      <c r="B2" s="1081"/>
      <c r="C2" s="1081"/>
      <c r="D2" s="1081"/>
      <c r="E2" s="1081"/>
      <c r="F2" s="1081"/>
      <c r="G2" s="41"/>
    </row>
    <row r="3" spans="1:7" ht="137.25" customHeight="1" thickBot="1" x14ac:dyDescent="0.25">
      <c r="A3" s="1030" t="s">
        <v>292</v>
      </c>
      <c r="B3" s="1082"/>
      <c r="C3" s="1082"/>
      <c r="D3" s="1082"/>
      <c r="E3" s="1082"/>
      <c r="F3" s="1083"/>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228</v>
      </c>
    </row>
    <row r="6" spans="1:7" ht="15.75" customHeight="1" thickBot="1" x14ac:dyDescent="0.25">
      <c r="A6" s="251" t="s">
        <v>210</v>
      </c>
      <c r="B6" s="252">
        <v>10</v>
      </c>
      <c r="C6" s="255">
        <v>360</v>
      </c>
      <c r="D6" s="315">
        <v>3600</v>
      </c>
      <c r="E6" s="253" t="s">
        <v>156</v>
      </c>
      <c r="F6" s="254" t="s">
        <v>157</v>
      </c>
    </row>
    <row r="7" spans="1:7" s="23" customFormat="1" ht="15.75" thickBot="1" x14ac:dyDescent="0.25">
      <c r="A7" s="1024" t="s">
        <v>173</v>
      </c>
      <c r="B7" s="1025"/>
      <c r="C7" s="1025"/>
      <c r="D7" s="1025"/>
      <c r="E7" s="1025"/>
      <c r="F7" s="1026"/>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100" t="s">
        <v>177</v>
      </c>
      <c r="B80" s="1101"/>
      <c r="C80" s="1102"/>
      <c r="D80" s="703">
        <f>SUM(D8:D79)</f>
        <v>0</v>
      </c>
      <c r="E80" s="1108"/>
      <c r="F80" s="1109"/>
    </row>
    <row r="81" spans="1:7" ht="13.5" thickBot="1" x14ac:dyDescent="0.25">
      <c r="A81" s="285"/>
      <c r="B81" s="286"/>
      <c r="C81" s="286"/>
      <c r="D81" s="292"/>
      <c r="E81" s="288"/>
      <c r="F81" s="289"/>
    </row>
    <row r="82" spans="1:7" s="23" customFormat="1" ht="15.75" thickBot="1" x14ac:dyDescent="0.25">
      <c r="A82" s="1027" t="s">
        <v>174</v>
      </c>
      <c r="B82" s="1028"/>
      <c r="C82" s="1028"/>
      <c r="D82" s="1028"/>
      <c r="E82" s="1028"/>
      <c r="F82" s="1029"/>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88" t="s">
        <v>178</v>
      </c>
      <c r="B153" s="1089"/>
      <c r="C153" s="1090"/>
      <c r="D153" s="309">
        <f>SUM(D83:D152)</f>
        <v>0</v>
      </c>
      <c r="E153" s="1096"/>
      <c r="F153" s="1097"/>
    </row>
    <row r="154" spans="1:7" ht="13.5" thickBot="1" x14ac:dyDescent="0.25">
      <c r="A154" s="285"/>
      <c r="B154" s="286"/>
      <c r="C154" s="286"/>
      <c r="D154" s="287"/>
      <c r="E154" s="288"/>
      <c r="F154" s="289"/>
    </row>
    <row r="155" spans="1:7" s="23" customFormat="1" ht="15.75" thickBot="1" x14ac:dyDescent="0.25">
      <c r="A155" s="1021" t="s">
        <v>175</v>
      </c>
      <c r="B155" s="1022"/>
      <c r="C155" s="1022"/>
      <c r="D155" s="1022"/>
      <c r="E155" s="1022"/>
      <c r="F155" s="1023"/>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91" t="s">
        <v>179</v>
      </c>
      <c r="B226" s="1092"/>
      <c r="C226" s="1093"/>
      <c r="D226" s="313">
        <f>SUM(D156:D225)</f>
        <v>0</v>
      </c>
      <c r="E226" s="1104"/>
      <c r="F226" s="1105"/>
    </row>
    <row r="227" spans="1:7" ht="13.5" thickBot="1" x14ac:dyDescent="0.25">
      <c r="A227" s="1074"/>
      <c r="B227" s="1075"/>
      <c r="C227" s="1075"/>
      <c r="D227" s="1075"/>
      <c r="E227" s="1075"/>
      <c r="F227" s="1076"/>
    </row>
    <row r="228" spans="1:7" s="23" customFormat="1" ht="16.5" customHeight="1" thickBot="1" x14ac:dyDescent="0.25">
      <c r="A228" s="1078" t="s">
        <v>150</v>
      </c>
      <c r="B228" s="1079"/>
      <c r="C228" s="1080"/>
      <c r="D228" s="316">
        <f>D226+D153+D80</f>
        <v>0</v>
      </c>
      <c r="E228" s="1106"/>
      <c r="F228" s="1107"/>
    </row>
    <row r="230" spans="1:7" ht="13.5" thickBot="1" x14ac:dyDescent="0.25">
      <c r="A230" s="1084" t="s">
        <v>237</v>
      </c>
      <c r="B230" s="1084"/>
      <c r="C230" s="1084"/>
    </row>
    <row r="231" spans="1:7" ht="126" customHeight="1" thickBot="1" x14ac:dyDescent="0.25">
      <c r="A231" s="1103"/>
      <c r="B231" s="1019"/>
      <c r="C231" s="1019"/>
      <c r="D231" s="1019"/>
      <c r="E231" s="1019"/>
      <c r="F231" s="1020"/>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2"/>
      <headerFooter alignWithMargins="0">
        <oddFooter>&amp;Le. Supplies&amp;RPage &amp;P of &amp;N</oddFooter>
      </headerFooter>
    </customSheetView>
  </customSheetViews>
  <mergeCells count="18">
    <mergeCell ref="F1:G1"/>
    <mergeCell ref="D1:E1"/>
    <mergeCell ref="A2:F2"/>
    <mergeCell ref="A155:F155"/>
    <mergeCell ref="A3:F3"/>
    <mergeCell ref="A7:F7"/>
    <mergeCell ref="A82:F82"/>
    <mergeCell ref="E80:F80"/>
    <mergeCell ref="E153:F153"/>
    <mergeCell ref="A226:C226"/>
    <mergeCell ref="A153:C153"/>
    <mergeCell ref="A80:C80"/>
    <mergeCell ref="A227:F227"/>
    <mergeCell ref="A231:F231"/>
    <mergeCell ref="A230:C230"/>
    <mergeCell ref="E226:F226"/>
    <mergeCell ref="E228:F228"/>
    <mergeCell ref="A228:C228"/>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topLeftCell="A4" zoomScale="90" zoomScaleNormal="90" workbookViewId="0">
      <selection activeCell="A8" sqref="A8"/>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73" t="s">
        <v>263</v>
      </c>
      <c r="B1" s="1073"/>
      <c r="C1" s="1072">
        <f>'Instructions and Summary'!B4</f>
        <v>0</v>
      </c>
      <c r="D1" s="1072"/>
      <c r="E1" s="566"/>
      <c r="F1" s="573" t="str">
        <f>'Instructions and Summary'!G1</f>
        <v>06/21/18   V 6.18</v>
      </c>
      <c r="G1" s="101"/>
      <c r="H1" s="49"/>
      <c r="I1" s="49"/>
    </row>
    <row r="2" spans="1:12" s="25" customFormat="1" ht="22.5" customHeight="1" thickBot="1" x14ac:dyDescent="0.25">
      <c r="A2" s="1113" t="s">
        <v>134</v>
      </c>
      <c r="B2" s="1113"/>
      <c r="C2" s="1113"/>
      <c r="D2" s="1113"/>
      <c r="E2" s="1113"/>
      <c r="F2" s="1113"/>
      <c r="G2" s="102"/>
      <c r="H2" s="24"/>
      <c r="I2" s="24"/>
      <c r="J2" s="24"/>
      <c r="K2" s="24"/>
      <c r="L2" s="24"/>
    </row>
    <row r="3" spans="1:12" ht="158.25" customHeight="1" x14ac:dyDescent="0.2">
      <c r="A3" s="1110" t="s">
        <v>269</v>
      </c>
      <c r="B3" s="1111"/>
      <c r="C3" s="1111"/>
      <c r="D3" s="1111"/>
      <c r="E3" s="1111"/>
      <c r="F3" s="1112"/>
    </row>
    <row r="4" spans="1:12" ht="186" customHeight="1" thickBot="1" x14ac:dyDescent="0.25">
      <c r="A4" s="1114" t="s">
        <v>268</v>
      </c>
      <c r="B4" s="1115"/>
      <c r="C4" s="1115"/>
      <c r="D4" s="1115"/>
      <c r="E4" s="1115"/>
      <c r="F4" s="1116"/>
    </row>
    <row r="5" spans="1:12" s="369" customFormat="1" ht="17.25" customHeight="1" thickBot="1" x14ac:dyDescent="0.25">
      <c r="A5" s="370"/>
      <c r="B5" s="368"/>
      <c r="C5" s="368"/>
      <c r="D5" s="368"/>
      <c r="E5" s="368"/>
      <c r="F5" s="368"/>
      <c r="G5" s="371"/>
    </row>
    <row r="6" spans="1:12" ht="45.75" customHeight="1" thickBot="1" x14ac:dyDescent="0.25">
      <c r="A6" s="265" t="s">
        <v>110</v>
      </c>
      <c r="B6" s="372" t="s">
        <v>262</v>
      </c>
      <c r="C6" s="373" t="s">
        <v>180</v>
      </c>
      <c r="D6" s="374" t="s">
        <v>181</v>
      </c>
      <c r="E6" s="375" t="s">
        <v>182</v>
      </c>
      <c r="F6" s="376" t="s">
        <v>126</v>
      </c>
    </row>
    <row r="7" spans="1:12" ht="27.75" customHeight="1" thickBot="1" x14ac:dyDescent="0.25">
      <c r="A7" s="377" t="s">
        <v>211</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78" t="s">
        <v>235</v>
      </c>
      <c r="B21" s="1080"/>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183</v>
      </c>
      <c r="D23" s="53" t="s">
        <v>181</v>
      </c>
      <c r="E23" s="82" t="s">
        <v>182</v>
      </c>
      <c r="F23" s="83" t="s">
        <v>126</v>
      </c>
    </row>
    <row r="24" spans="1:7" ht="41.25" customHeight="1" thickBot="1" x14ac:dyDescent="0.25">
      <c r="A24" s="84" t="s">
        <v>225</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78" t="s">
        <v>233</v>
      </c>
      <c r="B35" s="1080"/>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290</v>
      </c>
      <c r="B37" s="86" t="s">
        <v>109</v>
      </c>
      <c r="C37" s="87" t="s">
        <v>183</v>
      </c>
      <c r="D37" s="88" t="s">
        <v>181</v>
      </c>
      <c r="E37" s="89" t="s">
        <v>182</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78" t="s">
        <v>234</v>
      </c>
      <c r="B48" s="1080"/>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78" t="s">
        <v>133</v>
      </c>
      <c r="B50" s="1080"/>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59" t="s">
        <v>237</v>
      </c>
      <c r="B52" s="759"/>
      <c r="C52" s="138"/>
      <c r="D52" s="142"/>
      <c r="F52" s="164"/>
    </row>
    <row r="53" spans="1:7" ht="222" customHeight="1" thickBot="1" x14ac:dyDescent="0.25">
      <c r="A53" s="761"/>
      <c r="B53" s="762"/>
      <c r="C53" s="762"/>
      <c r="D53" s="762"/>
      <c r="E53" s="762"/>
      <c r="F53" s="763"/>
    </row>
  </sheetData>
  <sheetProtection password="CC72" sheet="1" objects="1" scenarios="1"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640DA41A-A77A-482D-897F-55BCEE7E5329}" scale="90" showGridLines="0">
      <selection activeCell="A10" sqref="A10"/>
      <pageMargins left="0.5" right="0.5" top="0.25" bottom="0.5" header="0.5" footer="0.25"/>
      <printOptions horizontalCentered="1"/>
      <pageSetup scale="75"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Arthur Schweitzer</cp:lastModifiedBy>
  <cp:lastPrinted>2012-06-12T14:10:56Z</cp:lastPrinted>
  <dcterms:created xsi:type="dcterms:W3CDTF">2006-10-30T17:25:35Z</dcterms:created>
  <dcterms:modified xsi:type="dcterms:W3CDTF">2019-05-13T13:18:09Z</dcterms:modified>
</cp:coreProperties>
</file>